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codeName="ЭтаКнига"/>
  <xr:revisionPtr revIDLastSave="0" documentId="8_{A62BD54C-CB74-440D-B6CA-3BE9F63FED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Бланк Методички" sheetId="1" r:id="rId1"/>
    <sheet name="Обработка результатов" sheetId="2" r:id="rId2"/>
    <sheet name="Печать" sheetId="9" r:id="rId3"/>
  </sheets>
  <definedNames>
    <definedName name="Итог">'Обработка результатов'!$J$4:$J$27</definedName>
    <definedName name="Профессии">'Обработка результатов'!$K$4:$K$27</definedName>
  </definedNames>
  <calcPr calcId="191029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4" i="2"/>
  <c r="B5" i="2"/>
  <c r="H5" i="2" s="1"/>
  <c r="B6" i="2"/>
  <c r="H6" i="2" s="1"/>
  <c r="B7" i="2"/>
  <c r="H7" i="2" s="1"/>
  <c r="B8" i="2"/>
  <c r="H8" i="2" s="1"/>
  <c r="B9" i="2"/>
  <c r="H9" i="2" s="1"/>
  <c r="B10" i="2"/>
  <c r="H10" i="2" s="1"/>
  <c r="B11" i="2"/>
  <c r="B12" i="2"/>
  <c r="H12" i="2" s="1"/>
  <c r="B13" i="2"/>
  <c r="H13" i="2" s="1"/>
  <c r="B14" i="2"/>
  <c r="H14" i="2" s="1"/>
  <c r="B15" i="2"/>
  <c r="H15" i="2" s="1"/>
  <c r="B16" i="2"/>
  <c r="H16" i="2" s="1"/>
  <c r="B17" i="2"/>
  <c r="H17" i="2" s="1"/>
  <c r="B18" i="2"/>
  <c r="H18" i="2" s="1"/>
  <c r="J18" i="2" s="1"/>
  <c r="B19" i="2"/>
  <c r="H19" i="2" s="1"/>
  <c r="B20" i="2"/>
  <c r="H20" i="2" s="1"/>
  <c r="B21" i="2"/>
  <c r="H21" i="2" s="1"/>
  <c r="B22" i="2"/>
  <c r="H22" i="2" s="1"/>
  <c r="B23" i="2"/>
  <c r="H23" i="2" s="1"/>
  <c r="B24" i="2"/>
  <c r="H24" i="2" s="1"/>
  <c r="B25" i="2"/>
  <c r="H25" i="2" s="1"/>
  <c r="B26" i="2"/>
  <c r="H26" i="2" s="1"/>
  <c r="B27" i="2"/>
  <c r="H27" i="2" s="1"/>
  <c r="J27" i="2" s="1"/>
  <c r="B4" i="2"/>
  <c r="H4" i="2" s="1"/>
  <c r="A7" i="9" s="1"/>
  <c r="H11" i="2" l="1"/>
  <c r="J11" i="2" s="1"/>
  <c r="E17" i="9"/>
  <c r="E9" i="9"/>
  <c r="G17" i="9"/>
  <c r="G9" i="9"/>
  <c r="C7" i="9"/>
  <c r="J7" i="2"/>
  <c r="C13" i="9"/>
  <c r="G15" i="9"/>
  <c r="G7" i="9"/>
  <c r="G13" i="9"/>
  <c r="C9" i="9"/>
  <c r="G11" i="9"/>
  <c r="C15" i="9"/>
  <c r="C11" i="9"/>
  <c r="A9" i="9"/>
  <c r="A17" i="9"/>
  <c r="C17" i="9"/>
  <c r="E11" i="9"/>
  <c r="A11" i="9"/>
  <c r="J23" i="2"/>
  <c r="E15" i="9"/>
  <c r="J22" i="2"/>
  <c r="A13" i="9"/>
  <c r="A15" i="9"/>
  <c r="E13" i="9"/>
  <c r="E7" i="9"/>
  <c r="J19" i="2"/>
  <c r="J6" i="2"/>
  <c r="J26" i="2"/>
  <c r="J25" i="2"/>
  <c r="J21" i="2"/>
  <c r="J17" i="2"/>
  <c r="J13" i="2"/>
  <c r="J9" i="2"/>
  <c r="J5" i="2"/>
  <c r="J15" i="2"/>
  <c r="J14" i="2"/>
  <c r="J10" i="2"/>
  <c r="J24" i="2"/>
  <c r="J20" i="2"/>
  <c r="J16" i="2"/>
  <c r="J12" i="2"/>
  <c r="J8" i="2"/>
  <c r="J4" i="2"/>
  <c r="B3" i="9"/>
  <c r="H3" i="9"/>
  <c r="B4" i="9" l="1"/>
  <c r="H4" i="9"/>
  <c r="AU10" i="2" l="1"/>
  <c r="AT10" i="2"/>
  <c r="AW12" i="2"/>
  <c r="AV12" i="2"/>
  <c r="AU12" i="2"/>
  <c r="AT12" i="2"/>
  <c r="AV11" i="2"/>
  <c r="AU11" i="2"/>
  <c r="AT11" i="2"/>
  <c r="AV10" i="2"/>
</calcChain>
</file>

<file path=xl/sharedStrings.xml><?xml version="1.0" encoding="utf-8"?>
<sst xmlns="http://schemas.openxmlformats.org/spreadsheetml/2006/main" count="240" uniqueCount="191">
  <si>
    <t>Фамилия, имя</t>
  </si>
  <si>
    <t>Возраст</t>
  </si>
  <si>
    <t>Класс</t>
  </si>
  <si>
    <t>Итого</t>
  </si>
  <si>
    <t>ФИО</t>
  </si>
  <si>
    <t>Дата</t>
  </si>
  <si>
    <t>Мальчик</t>
  </si>
  <si>
    <t>Девочка</t>
  </si>
  <si>
    <t>5 Б</t>
  </si>
  <si>
    <t>5 А</t>
  </si>
  <si>
    <t>5 В</t>
  </si>
  <si>
    <t>Нравится</t>
  </si>
  <si>
    <t>Сомневаюсь</t>
  </si>
  <si>
    <t>Не нравится</t>
  </si>
  <si>
    <t>Очень не нравится</t>
  </si>
  <si>
    <t>Очень нравится</t>
  </si>
  <si>
    <t>Уроки по физике.</t>
  </si>
  <si>
    <t>Уроки по математике.</t>
  </si>
  <si>
    <t>Уроки по химии.</t>
  </si>
  <si>
    <t>Читать книги или статьи по астрономии.</t>
  </si>
  <si>
    <t>Читать об опытах и животных.</t>
  </si>
  <si>
    <t>Читать о жизни и работе врачей.</t>
  </si>
  <si>
    <t>Читать о сельском хозяйстве, о растениях и животных.</t>
  </si>
  <si>
    <t>Читать о лесе.</t>
  </si>
  <si>
    <t>Читать произведения классиков мировой литературы.</t>
  </si>
  <si>
    <t>Читать газеты, журналы, слушать радио, смотреть телевизор.</t>
  </si>
  <si>
    <t>Уроки истории.</t>
  </si>
  <si>
    <t>Посещать театры, музеи, художественные выставки.</t>
  </si>
  <si>
    <t>Читать литературу о геологических экспедициях.</t>
  </si>
  <si>
    <t>Организовывать товарищей на выполнение общественной работы и руководить ими.</t>
  </si>
  <si>
    <t>Читать о работе милиции.</t>
  </si>
  <si>
    <t>Читать о работе воспитателя.</t>
  </si>
  <si>
    <t>Знакомиться с устройством и работой станков.</t>
  </si>
  <si>
    <t>Готовить обеды.</t>
  </si>
  <si>
    <t>Читать о различных странах, их экономике, государственном устройстве.</t>
  </si>
  <si>
    <t>Читать о моряках, летчиках.</t>
  </si>
  <si>
    <t>Читать о строителях.</t>
  </si>
  <si>
    <t>Заботиться о красоте помещения, в котором вы учитесь, живете, работаете.</t>
  </si>
  <si>
    <t>Пользоваться точными измерительными приборами и производить расчеты по полученным данным.</t>
  </si>
  <si>
    <t>Разбираться в технических чертежах и схемах.</t>
  </si>
  <si>
    <t>Знакомиться с изготовлением промышленных товаров.</t>
  </si>
  <si>
    <t>Принимать участие в строительных работах,</t>
  </si>
  <si>
    <t>Оказывать людям различные услуги.</t>
  </si>
  <si>
    <t>Бывать на заводах.</t>
  </si>
  <si>
    <t>Работа учителя.</t>
  </si>
  <si>
    <t>Посещать кружок юных космонавтов.</t>
  </si>
  <si>
    <t>Работа юриста.</t>
  </si>
  <si>
    <t>Изучать политический строй различных стран.</t>
  </si>
  <si>
    <t>Составлять географические карты и собирать другие географические материалы.</t>
  </si>
  <si>
    <t>Совершать длительные и трудные походы, во время которых приходится напряженно работать по заданной программе.</t>
  </si>
  <si>
    <t>Проявлять интерес к теории и истории развития искусства.</t>
  </si>
  <si>
    <t>Читать о достижениях техники (например, журналы, посвященные технике и т.д.).</t>
  </si>
  <si>
    <t>Знакомиться с устройством бытовых электро-и радиоприборов.</t>
  </si>
  <si>
    <t>Читать научно-популярную литературу об открытиях и физике.</t>
  </si>
  <si>
    <t>Читать научно-популярную литературу о математике.</t>
  </si>
  <si>
    <t>Узнавать о новых достижениях в области химии (из журналов, радио-и телепередач и т. д.).</t>
  </si>
  <si>
    <t>Смотреть телепередачи о космонавтах.</t>
  </si>
  <si>
    <t>Изучать биологию.</t>
  </si>
  <si>
    <t>Интересоваться причинами и способами лечения болезней.</t>
  </si>
  <si>
    <t>Изучать ботанику.</t>
  </si>
  <si>
    <t>Проводить время в лесу.</t>
  </si>
  <si>
    <t>Читать литературно-критические статьи.</t>
  </si>
  <si>
    <t>Читать книги об исторических событиях.</t>
  </si>
  <si>
    <t>Слушать симфоническую музыку.</t>
  </si>
  <si>
    <t>Узнавать об открытиях новых месторождений полезных ископаемых.</t>
  </si>
  <si>
    <t>Узнавать о географических открытиях.</t>
  </si>
  <si>
    <t>Обсуждать текущие дела и события.</t>
  </si>
  <si>
    <t>Устанавливать дисциплину среди сверстников или младших.</t>
  </si>
  <si>
    <t>Путешествовать по стране.</t>
  </si>
  <si>
    <t>Знакомиться с различными инструментами.</t>
  </si>
  <si>
    <t>Давать объяснения товарищам, как решить трудную задачу, правильно написать предложение и др.</t>
  </si>
  <si>
    <t>Уроки домоводства.</t>
  </si>
  <si>
    <t>Узнавать о новых достижениях в области строительства.</t>
  </si>
  <si>
    <t>Посещать фабрики.</t>
  </si>
  <si>
    <t>Знакомиться с устройством механизмов, машин.</t>
  </si>
  <si>
    <t>Читать статьи в научно-популярных журналах о достижениях в области радиотехники.</t>
  </si>
  <si>
    <t>Разбираться в теории физических явлений.</t>
  </si>
  <si>
    <t>Решать сложные математические задачи.</t>
  </si>
  <si>
    <t>Ставить опыты по химии, следить за ходом химических реакций.</t>
  </si>
  <si>
    <t>Наблюдать за небесными светилами.</t>
  </si>
  <si>
    <t>Вести наблюдения за растениями.</t>
  </si>
  <si>
    <t>Делать перевязки, оказывать первую помощь при ушибах и т.д.</t>
  </si>
  <si>
    <t>Выращивать животных и ухаживать за ними.</t>
  </si>
  <si>
    <t>Собирать гербарий.</t>
  </si>
  <si>
    <t>Писать рассказы и стихи.</t>
  </si>
  <si>
    <t>Наблюдать за поведением и жизнью людей.</t>
  </si>
  <si>
    <t>Принимать участие в работе исторического кружка, разыскивать материалы, свидетельствующие о событиях прошлого.</t>
  </si>
  <si>
    <t>Декламировать, петь в хоре, выступать на сцене.</t>
  </si>
  <si>
    <t>Собирать минералы, интересоваться их происхождением.</t>
  </si>
  <si>
    <t>Изучать природу родного края.</t>
  </si>
  <si>
    <t>Организовывать общественные мероприятия в школе.</t>
  </si>
  <si>
    <t>Обращать особое внимание на поведение людей.</t>
  </si>
  <si>
    <t>Посещать кружок автолюбителей, обслуживать автомобиль.</t>
  </si>
  <si>
    <t>Проводить время с маленькими детьми (читать им книги, что-нибудь рассказывать, помогать чем-либо).</t>
  </si>
  <si>
    <t>Изготавливать различные детали и предметы.</t>
  </si>
  <si>
    <t>Организовывать питание во время походов.</t>
  </si>
  <si>
    <t>Бывать на стройках.</t>
  </si>
  <si>
    <t>Шить одежду.</t>
  </si>
  <si>
    <t>Собиратьи ремонтировать механизмы велосипедов, швейных машин, часов и т.п.</t>
  </si>
  <si>
    <t>Ремонтировать бытовые электро-и радиоприборы.</t>
  </si>
  <si>
    <t>Заниматься в физическом кружке.</t>
  </si>
  <si>
    <t>Заниматься в математическом кружке.</t>
  </si>
  <si>
    <t>Готовить растворы, взвешивать реактивы.</t>
  </si>
  <si>
    <t>Посещать планетарий.</t>
  </si>
  <si>
    <t>Посещать кружок биологии.</t>
  </si>
  <si>
    <t>Наблюдать за больными, оказывать им помощь.</t>
  </si>
  <si>
    <t>Наблюдать за природой и вести записи наблюдений.</t>
  </si>
  <si>
    <t>Сажать деревья и ухаживать за ними.</t>
  </si>
  <si>
    <t>Работать со словарем и литературными источниками, библиографическими справочниками.</t>
  </si>
  <si>
    <t>Быстро переключаться с одной работы на другую.</t>
  </si>
  <si>
    <t>Выступать с докладами на исторические темы.</t>
  </si>
  <si>
    <t>Играть на музыкальных инструментах, рисовать или резать по дереву.</t>
  </si>
  <si>
    <t>Составлять описания минералов.</t>
  </si>
  <si>
    <t>Участвовать в географических экспедициях.</t>
  </si>
  <si>
    <t>Выступать с сообщениями о международном положении.</t>
  </si>
  <si>
    <t>Помогать работникам милиции.</t>
  </si>
  <si>
    <t>Посещать кружок юных моряков.</t>
  </si>
  <si>
    <t>Выполнять работу воспитателя.</t>
  </si>
  <si>
    <t>Уроки труда.</t>
  </si>
  <si>
    <t>Давать советы знакомым при покупке одежды.</t>
  </si>
  <si>
    <t>Наблюдать за работой строителя.</t>
  </si>
  <si>
    <t>Знакомиться со швейным производством.</t>
  </si>
  <si>
    <t>Делать модели самолетов, планеров, кораблей.</t>
  </si>
  <si>
    <t>Собирать радиоприемники и электроприборы.</t>
  </si>
  <si>
    <t>Участвовать в олимпиадах по физике.</t>
  </si>
  <si>
    <t>Участвовать в математических олимпиадах.</t>
  </si>
  <si>
    <t>Решать задачи по химии.</t>
  </si>
  <si>
    <t>Участвовать в работе астрономического кружка.</t>
  </si>
  <si>
    <t>Проводить опыты на животных.</t>
  </si>
  <si>
    <t>Изучать функции организма человека и причины возникновения болезней.</t>
  </si>
  <si>
    <t>Проводить опытную работу с целью выращивания новых сельскохозяйственных культур.</t>
  </si>
  <si>
    <t>Быть членом общества охраны природы.</t>
  </si>
  <si>
    <t>Участвовать в диспутах, читательских конференциях.</t>
  </si>
  <si>
    <t>Анализировать явления и события жизни.</t>
  </si>
  <si>
    <t>Интересоваться прошлым нашей страны.</t>
  </si>
  <si>
    <t>Проводить опыты по физике.</t>
  </si>
  <si>
    <t>Выполнять работы, требующие знания математических правил и формул.</t>
  </si>
  <si>
    <t>Ассистировать преподавателю при проведении опытов по химии.</t>
  </si>
  <si>
    <t>Собирать сведения о других планетах.</t>
  </si>
  <si>
    <t>Читать о деятельности известных биологов.</t>
  </si>
  <si>
    <t>Быть активным членом санитарных дружин.</t>
  </si>
  <si>
    <t>Выполнять работу по уходу за сельскохозяйственными машинами и орудиями труда.</t>
  </si>
  <si>
    <t>Знакомиться с ведением лесного хозяйства.</t>
  </si>
  <si>
    <t>Изучать происхождение слов и отдельных словосочетаний.</t>
  </si>
  <si>
    <t>Вести дневник, писать заметки в школьную и городскую газеты.</t>
  </si>
  <si>
    <t>Изучать историческое прошлое других стран.</t>
  </si>
  <si>
    <t>Неоднократно смотреть в театре одну и ту же пьесу.</t>
  </si>
  <si>
    <t>Читать о жизни и деятельности известных геологов.</t>
  </si>
  <si>
    <t>Изучать географию нашей планеты.</t>
  </si>
  <si>
    <t>Изучать биографии выдающихся политических деятелей.</t>
  </si>
  <si>
    <t>Правильно оценивать поступок друга, знакомого, литературного героя и т. д.</t>
  </si>
  <si>
    <t>Читать книги о средствах передвижения.</t>
  </si>
  <si>
    <t>Обучать и воспитывать детей.</t>
  </si>
  <si>
    <t>Наблюдать за действиями квалифицированного рабочего.</t>
  </si>
  <si>
    <t>Постоянно общаться со многими людьми.</t>
  </si>
  <si>
    <t>Проектировать строительные объекты.</t>
  </si>
  <si>
    <t>Посещать выставки легкой промышленности.</t>
  </si>
  <si>
    <t>Выполнять чертежи, проектировать машины.</t>
  </si>
  <si>
    <t xml:space="preserve">Разбираться в радиосхемах. </t>
  </si>
  <si>
    <t>Ключ к тесту</t>
  </si>
  <si>
    <t>Профессии</t>
  </si>
  <si>
    <t>Номера вопросов</t>
  </si>
  <si>
    <t>Активно участвовать в общественной жизни.</t>
  </si>
  <si>
    <r>
      <t xml:space="preserve">Для того чтобы помочь вам выбрать профессию, предлагаем перечень вопросов. Подумайте перед тем, как ответить на каждый вопрос, постарайтесь дать как можно более точный ответ.
</t>
    </r>
    <r>
      <rPr>
        <b/>
        <sz val="14"/>
        <color theme="1"/>
        <rFont val="Calibri"/>
        <family val="2"/>
        <charset val="204"/>
        <scheme val="minor"/>
      </rPr>
      <t>В зависимости от привлекательности содержания приведенных ниже фраз отметьте один из четырёх пунктов по принципу по принципу: "Очень нравится", "Нравится", "Сомневаюсь", "Не нравится", "Очень не нравится".</t>
    </r>
  </si>
  <si>
    <t>Физика</t>
  </si>
  <si>
    <t>Математика</t>
  </si>
  <si>
    <t>Химия</t>
  </si>
  <si>
    <t>Астрономия</t>
  </si>
  <si>
    <t>Биология</t>
  </si>
  <si>
    <t>Медицина</t>
  </si>
  <si>
    <t>Сельское хозяйство</t>
  </si>
  <si>
    <t>Лесное хозяйство</t>
  </si>
  <si>
    <t>Филология</t>
  </si>
  <si>
    <t>Журналистика</t>
  </si>
  <si>
    <t>История</t>
  </si>
  <si>
    <t>Искусство</t>
  </si>
  <si>
    <t>Геология</t>
  </si>
  <si>
    <t>География</t>
  </si>
  <si>
    <t>Общественная работа</t>
  </si>
  <si>
    <t>Право</t>
  </si>
  <si>
    <t>Транспорт</t>
  </si>
  <si>
    <t>Педагогика</t>
  </si>
  <si>
    <t>Рабочие специальности</t>
  </si>
  <si>
    <t>Сфера обслуживания</t>
  </si>
  <si>
    <t>Строительство</t>
  </si>
  <si>
    <t>Легкая промышленность</t>
  </si>
  <si>
    <t>Техника</t>
  </si>
  <si>
    <t>Электротехника</t>
  </si>
  <si>
    <t>Итог</t>
  </si>
  <si>
    <t>Общественная раб.</t>
  </si>
  <si>
    <t>Карта интересов (КИ-144)
(А.Е. Голомшток. Модификация Е.И. Сибиль)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</si>
</sst>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sz val="2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6"/>
      <color rgb="FF000000"/>
      <name val="Cambria"/>
      <family val="1"/>
      <charset val="204"/>
    </font>
    <font>
      <sz val="20"/>
      <color rgb="FFFF0000"/>
      <name val="Cambria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49" fontId="0" fillId="0" borderId="0" xfId="0" applyNumberFormat="1"/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/>
    <xf numFmtId="0" fontId="0" fillId="0" borderId="0" xfId="0" applyBorder="1" applyAlignment="1"/>
    <xf numFmtId="0" fontId="0" fillId="0" borderId="0" xfId="0" applyBorder="1"/>
    <xf numFmtId="0" fontId="9" fillId="0" borderId="1" xfId="0" applyFont="1" applyFill="1" applyBorder="1" applyAlignment="1">
      <alignment horizontal="left" vertical="center"/>
    </xf>
    <xf numFmtId="0" fontId="11" fillId="0" borderId="0" xfId="0" applyFont="1"/>
    <xf numFmtId="0" fontId="0" fillId="0" borderId="0" xfId="0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0" fillId="0" borderId="0" xfId="0" applyAlignment="1"/>
    <xf numFmtId="0" fontId="0" fillId="0" borderId="5" xfId="0" applyBorder="1"/>
    <xf numFmtId="0" fontId="0" fillId="0" borderId="4" xfId="0" applyBorder="1"/>
    <xf numFmtId="0" fontId="15" fillId="0" borderId="4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left" vertical="center" shrinkToFit="1"/>
    </xf>
    <xf numFmtId="0" fontId="3" fillId="5" borderId="2" xfId="0" applyFont="1" applyFill="1" applyBorder="1" applyAlignment="1" applyProtection="1">
      <alignment horizontal="left" vertical="center" shrinkToFit="1"/>
    </xf>
    <xf numFmtId="0" fontId="3" fillId="5" borderId="4" xfId="0" applyFont="1" applyFill="1" applyBorder="1" applyAlignment="1" applyProtection="1">
      <alignment horizontal="left" vertical="center" shrinkToFit="1"/>
    </xf>
    <xf numFmtId="0" fontId="3" fillId="5" borderId="3" xfId="0" applyFont="1" applyFill="1" applyBorder="1" applyAlignment="1" applyProtection="1">
      <alignment horizontal="left" vertical="center" shrinkToFit="1"/>
    </xf>
    <xf numFmtId="0" fontId="16" fillId="3" borderId="1" xfId="0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49" fontId="21" fillId="0" borderId="0" xfId="0" applyNumberFormat="1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24">
    <dxf>
      <font>
        <color theme="0"/>
      </font>
    </dxf>
    <dxf>
      <font>
        <b/>
        <i val="0"/>
      </font>
      <fill>
        <patternFill>
          <bgColor rgb="FFBEE395"/>
        </patternFill>
      </fill>
    </dxf>
    <dxf>
      <font>
        <color theme="0"/>
      </font>
    </dxf>
    <dxf>
      <font>
        <b/>
        <i val="0"/>
      </font>
      <fill>
        <patternFill>
          <bgColor rgb="FFBEE395"/>
        </patternFill>
      </fill>
    </dxf>
    <dxf>
      <font>
        <color theme="0"/>
      </font>
    </dxf>
    <dxf>
      <font>
        <b/>
        <i val="0"/>
      </font>
      <fill>
        <patternFill>
          <bgColor rgb="FFBEE39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BEE395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1</xdr:row>
          <xdr:rowOff>171450</xdr:rowOff>
        </xdr:from>
        <xdr:to>
          <xdr:col>13</xdr:col>
          <xdr:colOff>428625</xdr:colOff>
          <xdr:row>4</xdr:row>
          <xdr:rowOff>9525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4D6A0978-51BD-49EB-8F13-871451A9D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0</xdr:rowOff>
        </xdr:from>
        <xdr:to>
          <xdr:col>13</xdr:col>
          <xdr:colOff>447675</xdr:colOff>
          <xdr:row>10</xdr:row>
          <xdr:rowOff>19050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4E7B6740-46CD-4E14-A1D8-4C5C9E45D4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11</xdr:row>
          <xdr:rowOff>28575</xdr:rowOff>
        </xdr:from>
        <xdr:to>
          <xdr:col>13</xdr:col>
          <xdr:colOff>438150</xdr:colOff>
          <xdr:row>13</xdr:row>
          <xdr:rowOff>57150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191373CA-F1B5-495E-ADAF-7A618C2A41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ru-RU" sz="2000" b="0" i="0" u="none" strike="noStrike" baseline="0">
                  <a:solidFill>
                    <a:srgbClr val="FF0000"/>
                  </a:solidFill>
                  <a:latin typeface="Cambria"/>
                  <a:ea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4</xdr:row>
          <xdr:rowOff>219075</xdr:rowOff>
        </xdr:from>
        <xdr:to>
          <xdr:col>13</xdr:col>
          <xdr:colOff>428625</xdr:colOff>
          <xdr:row>7</xdr:row>
          <xdr:rowOff>9525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9BE3FC6-268C-43BA-BF4A-3B22C3889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лист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H154"/>
  <sheetViews>
    <sheetView showGridLines="0" tabSelected="1" workbookViewId="0">
      <pane xSplit="19" ySplit="8" topLeftCell="T9" activePane="bottomRight" state="frozen"/>
      <selection pane="topRight" activeCell="T1" sqref="T1"/>
      <selection pane="bottomLeft" activeCell="A9" sqref="A9"/>
      <selection pane="bottomRight" activeCell="L11" sqref="L11:O11"/>
    </sheetView>
  </sheetViews>
  <sheetFormatPr defaultRowHeight="15" x14ac:dyDescent="0.25"/>
  <cols>
    <col min="1" max="1" width="7.5703125" customWidth="1"/>
    <col min="12" max="12" width="12.5703125" customWidth="1"/>
    <col min="16" max="16" width="6.28515625" customWidth="1"/>
    <col min="17" max="17" width="6.140625" customWidth="1"/>
    <col min="25" max="25" width="19.140625" hidden="1" customWidth="1"/>
    <col min="32" max="34" width="0" hidden="1" customWidth="1"/>
  </cols>
  <sheetData>
    <row r="1" spans="1:34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G1">
        <v>10</v>
      </c>
      <c r="AH1" t="s">
        <v>9</v>
      </c>
    </row>
    <row r="2" spans="1:34" ht="19.5" customHeight="1" x14ac:dyDescent="0.25">
      <c r="A2" s="38" t="s">
        <v>0</v>
      </c>
      <c r="B2" s="38"/>
      <c r="C2" s="38"/>
      <c r="D2" s="39"/>
      <c r="E2" s="39"/>
      <c r="F2" s="39"/>
      <c r="G2" s="39"/>
      <c r="H2" s="39"/>
      <c r="I2" s="39"/>
      <c r="K2" s="36" t="s">
        <v>2</v>
      </c>
      <c r="L2" s="36"/>
      <c r="M2" s="37"/>
      <c r="N2" s="37"/>
      <c r="O2" s="37"/>
      <c r="AG2">
        <v>11</v>
      </c>
      <c r="AH2" t="s">
        <v>8</v>
      </c>
    </row>
    <row r="3" spans="1:34" ht="18.75" x14ac:dyDescent="0.25">
      <c r="A3" s="38" t="s">
        <v>1</v>
      </c>
      <c r="B3" s="38"/>
      <c r="C3" s="38"/>
      <c r="D3" s="40"/>
      <c r="E3" s="41"/>
      <c r="F3" s="41"/>
      <c r="G3" s="41"/>
      <c r="H3" s="41"/>
      <c r="I3" s="42"/>
      <c r="P3" s="35"/>
      <c r="Q3" s="35"/>
      <c r="R3" s="35"/>
      <c r="S3" s="35"/>
      <c r="AG3">
        <v>12</v>
      </c>
      <c r="AH3" t="s">
        <v>10</v>
      </c>
    </row>
    <row r="4" spans="1:34" x14ac:dyDescent="0.25">
      <c r="AG4">
        <v>13</v>
      </c>
    </row>
    <row r="5" spans="1:34" ht="23.25" customHeight="1" x14ac:dyDescent="0.25">
      <c r="A5" s="49" t="s">
        <v>163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AF5" t="s">
        <v>6</v>
      </c>
      <c r="AG5">
        <v>14</v>
      </c>
    </row>
    <row r="6" spans="1:34" ht="18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AF6" t="s">
        <v>7</v>
      </c>
      <c r="AG6">
        <v>15</v>
      </c>
    </row>
    <row r="7" spans="1:34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AG7">
        <v>16</v>
      </c>
    </row>
    <row r="8" spans="1:34" ht="20.2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34" ht="18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9"/>
      <c r="R9" s="19"/>
      <c r="S9" s="3"/>
      <c r="T9" s="3"/>
    </row>
    <row r="10" spans="1:34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34" ht="26.1" customHeight="1" x14ac:dyDescent="0.25">
      <c r="A11" s="20">
        <v>1</v>
      </c>
      <c r="B11" s="43" t="s">
        <v>16</v>
      </c>
      <c r="C11" s="44"/>
      <c r="D11" s="44"/>
      <c r="E11" s="44"/>
      <c r="F11" s="44"/>
      <c r="G11" s="44"/>
      <c r="H11" s="44"/>
      <c r="I11" s="44"/>
      <c r="J11" s="44"/>
      <c r="K11" s="45"/>
      <c r="L11" s="50"/>
      <c r="M11" s="51"/>
      <c r="N11" s="51"/>
      <c r="O11" s="52"/>
      <c r="P11" s="16"/>
      <c r="Q11" s="16"/>
      <c r="R11" s="16"/>
      <c r="Y11" t="s">
        <v>15</v>
      </c>
    </row>
    <row r="12" spans="1:34" ht="26.1" customHeight="1" x14ac:dyDescent="0.25">
      <c r="A12" s="21">
        <v>2</v>
      </c>
      <c r="B12" s="46" t="s">
        <v>17</v>
      </c>
      <c r="C12" s="47"/>
      <c r="D12" s="47"/>
      <c r="E12" s="47"/>
      <c r="F12" s="47"/>
      <c r="G12" s="47"/>
      <c r="H12" s="47"/>
      <c r="I12" s="47"/>
      <c r="J12" s="47"/>
      <c r="K12" s="48"/>
      <c r="L12" s="50"/>
      <c r="M12" s="51"/>
      <c r="N12" s="51"/>
      <c r="O12" s="52"/>
      <c r="P12" s="16"/>
      <c r="Q12" s="16"/>
      <c r="R12" s="16"/>
      <c r="Y12" t="s">
        <v>11</v>
      </c>
    </row>
    <row r="13" spans="1:34" ht="26.1" customHeight="1" x14ac:dyDescent="0.25">
      <c r="A13" s="20">
        <v>3</v>
      </c>
      <c r="B13" s="43" t="s">
        <v>18</v>
      </c>
      <c r="C13" s="44"/>
      <c r="D13" s="44"/>
      <c r="E13" s="44"/>
      <c r="F13" s="44"/>
      <c r="G13" s="44"/>
      <c r="H13" s="44"/>
      <c r="I13" s="44"/>
      <c r="J13" s="44"/>
      <c r="K13" s="45"/>
      <c r="L13" s="50"/>
      <c r="M13" s="51"/>
      <c r="N13" s="51"/>
      <c r="O13" s="52"/>
      <c r="P13" s="16"/>
      <c r="Q13" s="16"/>
      <c r="R13" s="16"/>
      <c r="Y13" t="s">
        <v>12</v>
      </c>
    </row>
    <row r="14" spans="1:34" ht="26.1" customHeight="1" x14ac:dyDescent="0.25">
      <c r="A14" s="21">
        <v>4</v>
      </c>
      <c r="B14" s="46" t="s">
        <v>19</v>
      </c>
      <c r="C14" s="47"/>
      <c r="D14" s="47"/>
      <c r="E14" s="47"/>
      <c r="F14" s="47"/>
      <c r="G14" s="47"/>
      <c r="H14" s="47"/>
      <c r="I14" s="47"/>
      <c r="J14" s="47"/>
      <c r="K14" s="48"/>
      <c r="L14" s="50"/>
      <c r="M14" s="51"/>
      <c r="N14" s="51"/>
      <c r="O14" s="52"/>
      <c r="P14" s="16"/>
      <c r="Q14" s="16"/>
      <c r="R14" s="16"/>
      <c r="Y14" t="s">
        <v>13</v>
      </c>
    </row>
    <row r="15" spans="1:34" ht="26.1" customHeight="1" x14ac:dyDescent="0.25">
      <c r="A15" s="20">
        <v>5</v>
      </c>
      <c r="B15" s="43" t="s">
        <v>20</v>
      </c>
      <c r="C15" s="44"/>
      <c r="D15" s="44"/>
      <c r="E15" s="44"/>
      <c r="F15" s="44"/>
      <c r="G15" s="44"/>
      <c r="H15" s="44"/>
      <c r="I15" s="44"/>
      <c r="J15" s="44"/>
      <c r="K15" s="45"/>
      <c r="L15" s="50"/>
      <c r="M15" s="51"/>
      <c r="N15" s="51"/>
      <c r="O15" s="52"/>
      <c r="P15" s="16"/>
      <c r="Q15" s="16"/>
      <c r="R15" s="16"/>
      <c r="Y15" t="s">
        <v>14</v>
      </c>
    </row>
    <row r="16" spans="1:34" ht="26.1" customHeight="1" x14ac:dyDescent="0.25">
      <c r="A16" s="21">
        <v>6</v>
      </c>
      <c r="B16" s="46" t="s">
        <v>21</v>
      </c>
      <c r="C16" s="47"/>
      <c r="D16" s="47"/>
      <c r="E16" s="47"/>
      <c r="F16" s="47"/>
      <c r="G16" s="47"/>
      <c r="H16" s="47"/>
      <c r="I16" s="47"/>
      <c r="J16" s="47"/>
      <c r="K16" s="48"/>
      <c r="L16" s="50"/>
      <c r="M16" s="51"/>
      <c r="N16" s="51"/>
      <c r="O16" s="52"/>
      <c r="P16" s="16"/>
      <c r="Q16" s="16"/>
      <c r="R16" s="16"/>
    </row>
    <row r="17" spans="1:18" ht="26.1" customHeight="1" x14ac:dyDescent="0.25">
      <c r="A17" s="20">
        <v>7</v>
      </c>
      <c r="B17" s="43" t="s">
        <v>22</v>
      </c>
      <c r="C17" s="44"/>
      <c r="D17" s="44"/>
      <c r="E17" s="44"/>
      <c r="F17" s="44"/>
      <c r="G17" s="44"/>
      <c r="H17" s="44"/>
      <c r="I17" s="44"/>
      <c r="J17" s="44"/>
      <c r="K17" s="45"/>
      <c r="L17" s="50"/>
      <c r="M17" s="51"/>
      <c r="N17" s="51"/>
      <c r="O17" s="52"/>
      <c r="P17" s="16"/>
      <c r="Q17" s="16"/>
      <c r="R17" s="16"/>
    </row>
    <row r="18" spans="1:18" ht="26.1" customHeight="1" x14ac:dyDescent="0.25">
      <c r="A18" s="21">
        <v>8</v>
      </c>
      <c r="B18" s="46" t="s">
        <v>23</v>
      </c>
      <c r="C18" s="47"/>
      <c r="D18" s="47"/>
      <c r="E18" s="47"/>
      <c r="F18" s="47"/>
      <c r="G18" s="47"/>
      <c r="H18" s="47"/>
      <c r="I18" s="47"/>
      <c r="J18" s="47"/>
      <c r="K18" s="48"/>
      <c r="L18" s="50"/>
      <c r="M18" s="51"/>
      <c r="N18" s="51"/>
      <c r="O18" s="52"/>
      <c r="P18" s="16"/>
      <c r="Q18" s="16"/>
      <c r="R18" s="16"/>
    </row>
    <row r="19" spans="1:18" ht="26.1" customHeight="1" x14ac:dyDescent="0.25">
      <c r="A19" s="20">
        <v>9</v>
      </c>
      <c r="B19" s="43" t="s">
        <v>24</v>
      </c>
      <c r="C19" s="44"/>
      <c r="D19" s="44"/>
      <c r="E19" s="44"/>
      <c r="F19" s="44"/>
      <c r="G19" s="44"/>
      <c r="H19" s="44"/>
      <c r="I19" s="44"/>
      <c r="J19" s="44"/>
      <c r="K19" s="45"/>
      <c r="L19" s="50"/>
      <c r="M19" s="51"/>
      <c r="N19" s="51"/>
      <c r="O19" s="52"/>
      <c r="P19" s="16"/>
      <c r="Q19" s="16"/>
      <c r="R19" s="16"/>
    </row>
    <row r="20" spans="1:18" ht="26.1" customHeight="1" x14ac:dyDescent="0.25">
      <c r="A20" s="21">
        <v>10</v>
      </c>
      <c r="B20" s="46" t="s">
        <v>25</v>
      </c>
      <c r="C20" s="47"/>
      <c r="D20" s="47"/>
      <c r="E20" s="47"/>
      <c r="F20" s="47"/>
      <c r="G20" s="47"/>
      <c r="H20" s="47"/>
      <c r="I20" s="47"/>
      <c r="J20" s="47"/>
      <c r="K20" s="48"/>
      <c r="L20" s="50"/>
      <c r="M20" s="51"/>
      <c r="N20" s="51"/>
      <c r="O20" s="52"/>
      <c r="P20" s="16"/>
      <c r="Q20" s="16"/>
      <c r="R20" s="16"/>
    </row>
    <row r="21" spans="1:18" ht="26.1" customHeight="1" x14ac:dyDescent="0.25">
      <c r="A21" s="20">
        <v>11</v>
      </c>
      <c r="B21" s="43" t="s">
        <v>26</v>
      </c>
      <c r="C21" s="44"/>
      <c r="D21" s="44"/>
      <c r="E21" s="44"/>
      <c r="F21" s="44"/>
      <c r="G21" s="44"/>
      <c r="H21" s="44"/>
      <c r="I21" s="44"/>
      <c r="J21" s="44"/>
      <c r="K21" s="45"/>
      <c r="L21" s="50"/>
      <c r="M21" s="51"/>
      <c r="N21" s="51"/>
      <c r="O21" s="52"/>
      <c r="P21" s="16"/>
      <c r="Q21" s="16"/>
      <c r="R21" s="16"/>
    </row>
    <row r="22" spans="1:18" ht="26.1" customHeight="1" x14ac:dyDescent="0.25">
      <c r="A22" s="21">
        <v>12</v>
      </c>
      <c r="B22" s="46" t="s">
        <v>27</v>
      </c>
      <c r="C22" s="47"/>
      <c r="D22" s="47"/>
      <c r="E22" s="47"/>
      <c r="F22" s="47"/>
      <c r="G22" s="47"/>
      <c r="H22" s="47"/>
      <c r="I22" s="47"/>
      <c r="J22" s="47"/>
      <c r="K22" s="48"/>
      <c r="L22" s="50"/>
      <c r="M22" s="51"/>
      <c r="N22" s="51"/>
      <c r="O22" s="52"/>
      <c r="P22" s="16"/>
      <c r="Q22" s="16"/>
      <c r="R22" s="16"/>
    </row>
    <row r="23" spans="1:18" ht="26.1" customHeight="1" x14ac:dyDescent="0.25">
      <c r="A23" s="20">
        <v>13</v>
      </c>
      <c r="B23" s="43" t="s">
        <v>28</v>
      </c>
      <c r="C23" s="44"/>
      <c r="D23" s="44"/>
      <c r="E23" s="44"/>
      <c r="F23" s="44"/>
      <c r="G23" s="44"/>
      <c r="H23" s="44"/>
      <c r="I23" s="44"/>
      <c r="J23" s="44"/>
      <c r="K23" s="45"/>
      <c r="L23" s="50"/>
      <c r="M23" s="51"/>
      <c r="N23" s="51"/>
      <c r="O23" s="52"/>
      <c r="P23" s="16"/>
      <c r="Q23" s="16"/>
      <c r="R23" s="16"/>
    </row>
    <row r="24" spans="1:18" ht="26.1" customHeight="1" x14ac:dyDescent="0.25">
      <c r="A24" s="21">
        <v>14</v>
      </c>
      <c r="B24" s="46" t="s">
        <v>34</v>
      </c>
      <c r="C24" s="47"/>
      <c r="D24" s="47"/>
      <c r="E24" s="47"/>
      <c r="F24" s="47"/>
      <c r="G24" s="47"/>
      <c r="H24" s="47"/>
      <c r="I24" s="47"/>
      <c r="J24" s="47"/>
      <c r="K24" s="48"/>
      <c r="L24" s="50"/>
      <c r="M24" s="51"/>
      <c r="N24" s="51"/>
      <c r="O24" s="52"/>
      <c r="P24" s="16"/>
      <c r="Q24" s="16"/>
      <c r="R24" s="16"/>
    </row>
    <row r="25" spans="1:18" ht="26.1" customHeight="1" x14ac:dyDescent="0.25">
      <c r="A25" s="20">
        <v>15</v>
      </c>
      <c r="B25" s="43" t="s">
        <v>29</v>
      </c>
      <c r="C25" s="44"/>
      <c r="D25" s="44"/>
      <c r="E25" s="44"/>
      <c r="F25" s="44"/>
      <c r="G25" s="44"/>
      <c r="H25" s="44"/>
      <c r="I25" s="44"/>
      <c r="J25" s="44"/>
      <c r="K25" s="45"/>
      <c r="L25" s="50"/>
      <c r="M25" s="51"/>
      <c r="N25" s="51"/>
      <c r="O25" s="52"/>
      <c r="P25" s="16"/>
      <c r="Q25" s="16"/>
      <c r="R25" s="16"/>
    </row>
    <row r="26" spans="1:18" ht="26.1" customHeight="1" x14ac:dyDescent="0.25">
      <c r="A26" s="21">
        <v>16</v>
      </c>
      <c r="B26" s="46" t="s">
        <v>30</v>
      </c>
      <c r="C26" s="47"/>
      <c r="D26" s="47"/>
      <c r="E26" s="47"/>
      <c r="F26" s="47"/>
      <c r="G26" s="47"/>
      <c r="H26" s="47"/>
      <c r="I26" s="47"/>
      <c r="J26" s="47"/>
      <c r="K26" s="48"/>
      <c r="L26" s="50"/>
      <c r="M26" s="51"/>
      <c r="N26" s="51"/>
      <c r="O26" s="52"/>
      <c r="P26" s="16"/>
      <c r="Q26" s="16"/>
      <c r="R26" s="16"/>
    </row>
    <row r="27" spans="1:18" ht="26.1" customHeight="1" x14ac:dyDescent="0.25">
      <c r="A27" s="20">
        <v>17</v>
      </c>
      <c r="B27" s="43" t="s">
        <v>35</v>
      </c>
      <c r="C27" s="44"/>
      <c r="D27" s="44"/>
      <c r="E27" s="44"/>
      <c r="F27" s="44"/>
      <c r="G27" s="44"/>
      <c r="H27" s="44"/>
      <c r="I27" s="44"/>
      <c r="J27" s="44"/>
      <c r="K27" s="45"/>
      <c r="L27" s="50"/>
      <c r="M27" s="51"/>
      <c r="N27" s="51"/>
      <c r="O27" s="52"/>
      <c r="P27" s="16"/>
      <c r="Q27" s="16"/>
      <c r="R27" s="16"/>
    </row>
    <row r="28" spans="1:18" ht="26.1" customHeight="1" x14ac:dyDescent="0.25">
      <c r="A28" s="21">
        <v>18</v>
      </c>
      <c r="B28" s="46" t="s">
        <v>31</v>
      </c>
      <c r="C28" s="47"/>
      <c r="D28" s="47"/>
      <c r="E28" s="47"/>
      <c r="F28" s="47"/>
      <c r="G28" s="47"/>
      <c r="H28" s="47"/>
      <c r="I28" s="47"/>
      <c r="J28" s="47"/>
      <c r="K28" s="48"/>
      <c r="L28" s="50"/>
      <c r="M28" s="51"/>
      <c r="N28" s="51"/>
      <c r="O28" s="52"/>
      <c r="P28" s="16"/>
      <c r="Q28" s="16"/>
      <c r="R28" s="16"/>
    </row>
    <row r="29" spans="1:18" ht="26.1" customHeight="1" x14ac:dyDescent="0.25">
      <c r="A29" s="20">
        <v>19</v>
      </c>
      <c r="B29" s="43" t="s">
        <v>32</v>
      </c>
      <c r="C29" s="44"/>
      <c r="D29" s="44"/>
      <c r="E29" s="44"/>
      <c r="F29" s="44"/>
      <c r="G29" s="44"/>
      <c r="H29" s="44"/>
      <c r="I29" s="44"/>
      <c r="J29" s="44"/>
      <c r="K29" s="45"/>
      <c r="L29" s="50"/>
      <c r="M29" s="51"/>
      <c r="N29" s="51"/>
      <c r="O29" s="52"/>
      <c r="P29" s="16"/>
      <c r="Q29" s="16"/>
      <c r="R29" s="16"/>
    </row>
    <row r="30" spans="1:18" ht="26.1" customHeight="1" x14ac:dyDescent="0.25">
      <c r="A30" s="21">
        <v>20</v>
      </c>
      <c r="B30" s="46" t="s">
        <v>33</v>
      </c>
      <c r="C30" s="47"/>
      <c r="D30" s="47"/>
      <c r="E30" s="47"/>
      <c r="F30" s="47"/>
      <c r="G30" s="47"/>
      <c r="H30" s="47"/>
      <c r="I30" s="47"/>
      <c r="J30" s="47"/>
      <c r="K30" s="48"/>
      <c r="L30" s="50"/>
      <c r="M30" s="51"/>
      <c r="N30" s="51"/>
      <c r="O30" s="52"/>
      <c r="P30" s="16"/>
      <c r="Q30" s="16"/>
      <c r="R30" s="16"/>
    </row>
    <row r="31" spans="1:18" ht="26.1" customHeight="1" x14ac:dyDescent="0.25">
      <c r="A31" s="20">
        <v>21</v>
      </c>
      <c r="B31" s="43" t="s">
        <v>36</v>
      </c>
      <c r="C31" s="44"/>
      <c r="D31" s="44"/>
      <c r="E31" s="44"/>
      <c r="F31" s="44"/>
      <c r="G31" s="44"/>
      <c r="H31" s="44"/>
      <c r="I31" s="44"/>
      <c r="J31" s="44"/>
      <c r="K31" s="45"/>
      <c r="L31" s="50"/>
      <c r="M31" s="51"/>
      <c r="N31" s="51"/>
      <c r="O31" s="52"/>
      <c r="P31" s="16"/>
      <c r="Q31" s="16"/>
      <c r="R31" s="16"/>
    </row>
    <row r="32" spans="1:18" ht="26.1" customHeight="1" x14ac:dyDescent="0.25">
      <c r="A32" s="21">
        <v>22</v>
      </c>
      <c r="B32" s="46" t="s">
        <v>37</v>
      </c>
      <c r="C32" s="47"/>
      <c r="D32" s="47"/>
      <c r="E32" s="47"/>
      <c r="F32" s="47"/>
      <c r="G32" s="47"/>
      <c r="H32" s="47"/>
      <c r="I32" s="47"/>
      <c r="J32" s="47"/>
      <c r="K32" s="48"/>
      <c r="L32" s="50"/>
      <c r="M32" s="51"/>
      <c r="N32" s="51"/>
      <c r="O32" s="52"/>
      <c r="P32" s="16"/>
      <c r="Q32" s="16"/>
      <c r="R32" s="16"/>
    </row>
    <row r="33" spans="1:18" ht="26.1" customHeight="1" x14ac:dyDescent="0.25">
      <c r="A33" s="20">
        <v>23</v>
      </c>
      <c r="B33" s="43" t="s">
        <v>51</v>
      </c>
      <c r="C33" s="44"/>
      <c r="D33" s="44"/>
      <c r="E33" s="44"/>
      <c r="F33" s="44"/>
      <c r="G33" s="44"/>
      <c r="H33" s="44"/>
      <c r="I33" s="44"/>
      <c r="J33" s="44"/>
      <c r="K33" s="45"/>
      <c r="L33" s="50"/>
      <c r="M33" s="51"/>
      <c r="N33" s="51"/>
      <c r="O33" s="52"/>
      <c r="P33" s="16"/>
      <c r="Q33" s="16"/>
      <c r="R33" s="16"/>
    </row>
    <row r="34" spans="1:18" ht="26.1" customHeight="1" x14ac:dyDescent="0.25">
      <c r="A34" s="21">
        <v>24</v>
      </c>
      <c r="B34" s="46" t="s">
        <v>52</v>
      </c>
      <c r="C34" s="47"/>
      <c r="D34" s="47"/>
      <c r="E34" s="47"/>
      <c r="F34" s="47"/>
      <c r="G34" s="47"/>
      <c r="H34" s="47"/>
      <c r="I34" s="47"/>
      <c r="J34" s="47"/>
      <c r="K34" s="48"/>
      <c r="L34" s="50"/>
      <c r="M34" s="51"/>
      <c r="N34" s="51"/>
      <c r="O34" s="52"/>
      <c r="P34" s="16"/>
      <c r="Q34" s="16"/>
      <c r="R34" s="16"/>
    </row>
    <row r="35" spans="1:18" ht="26.1" customHeight="1" x14ac:dyDescent="0.25">
      <c r="A35" s="20">
        <v>25</v>
      </c>
      <c r="B35" s="43" t="s">
        <v>53</v>
      </c>
      <c r="C35" s="44"/>
      <c r="D35" s="44"/>
      <c r="E35" s="44"/>
      <c r="F35" s="44"/>
      <c r="G35" s="44"/>
      <c r="H35" s="44"/>
      <c r="I35" s="44"/>
      <c r="J35" s="44"/>
      <c r="K35" s="45"/>
      <c r="L35" s="50"/>
      <c r="M35" s="51"/>
      <c r="N35" s="51"/>
      <c r="O35" s="52"/>
      <c r="P35" s="16"/>
      <c r="Q35" s="16"/>
      <c r="R35" s="16"/>
    </row>
    <row r="36" spans="1:18" ht="26.1" customHeight="1" x14ac:dyDescent="0.25">
      <c r="A36" s="21">
        <v>26</v>
      </c>
      <c r="B36" s="46" t="s">
        <v>54</v>
      </c>
      <c r="C36" s="47"/>
      <c r="D36" s="47"/>
      <c r="E36" s="47"/>
      <c r="F36" s="47"/>
      <c r="G36" s="47"/>
      <c r="H36" s="47"/>
      <c r="I36" s="47"/>
      <c r="J36" s="47"/>
      <c r="K36" s="48"/>
      <c r="L36" s="50"/>
      <c r="M36" s="51"/>
      <c r="N36" s="51"/>
      <c r="O36" s="52"/>
      <c r="P36" s="16"/>
      <c r="Q36" s="16"/>
      <c r="R36" s="16"/>
    </row>
    <row r="37" spans="1:18" ht="26.1" customHeight="1" x14ac:dyDescent="0.25">
      <c r="A37" s="20">
        <v>27</v>
      </c>
      <c r="B37" s="43" t="s">
        <v>55</v>
      </c>
      <c r="C37" s="44"/>
      <c r="D37" s="44"/>
      <c r="E37" s="44"/>
      <c r="F37" s="44"/>
      <c r="G37" s="44"/>
      <c r="H37" s="44"/>
      <c r="I37" s="44"/>
      <c r="J37" s="44"/>
      <c r="K37" s="45"/>
      <c r="L37" s="50"/>
      <c r="M37" s="51"/>
      <c r="N37" s="51"/>
      <c r="O37" s="52"/>
      <c r="P37" s="16"/>
      <c r="Q37" s="16"/>
      <c r="R37" s="16"/>
    </row>
    <row r="38" spans="1:18" ht="26.1" customHeight="1" x14ac:dyDescent="0.25">
      <c r="A38" s="21">
        <v>28</v>
      </c>
      <c r="B38" s="46" t="s">
        <v>56</v>
      </c>
      <c r="C38" s="47"/>
      <c r="D38" s="47"/>
      <c r="E38" s="47"/>
      <c r="F38" s="47"/>
      <c r="G38" s="47"/>
      <c r="H38" s="47"/>
      <c r="I38" s="47"/>
      <c r="J38" s="47"/>
      <c r="K38" s="48"/>
      <c r="L38" s="50"/>
      <c r="M38" s="51"/>
      <c r="N38" s="51"/>
      <c r="O38" s="52"/>
      <c r="P38" s="16"/>
      <c r="Q38" s="16"/>
      <c r="R38" s="16"/>
    </row>
    <row r="39" spans="1:18" ht="26.1" customHeight="1" x14ac:dyDescent="0.25">
      <c r="A39" s="20">
        <v>29</v>
      </c>
      <c r="B39" s="43" t="s">
        <v>57</v>
      </c>
      <c r="C39" s="44"/>
      <c r="D39" s="44"/>
      <c r="E39" s="44"/>
      <c r="F39" s="44"/>
      <c r="G39" s="44"/>
      <c r="H39" s="44"/>
      <c r="I39" s="44"/>
      <c r="J39" s="44"/>
      <c r="K39" s="45"/>
      <c r="L39" s="50"/>
      <c r="M39" s="51"/>
      <c r="N39" s="51"/>
      <c r="O39" s="52"/>
      <c r="P39" s="16"/>
      <c r="Q39" s="16"/>
      <c r="R39" s="16"/>
    </row>
    <row r="40" spans="1:18" ht="26.1" customHeight="1" x14ac:dyDescent="0.25">
      <c r="A40" s="21">
        <v>30</v>
      </c>
      <c r="B40" s="46" t="s">
        <v>58</v>
      </c>
      <c r="C40" s="47"/>
      <c r="D40" s="47"/>
      <c r="E40" s="47"/>
      <c r="F40" s="47"/>
      <c r="G40" s="47"/>
      <c r="H40" s="47"/>
      <c r="I40" s="47"/>
      <c r="J40" s="47"/>
      <c r="K40" s="48"/>
      <c r="L40" s="50"/>
      <c r="M40" s="51"/>
      <c r="N40" s="51"/>
      <c r="O40" s="52"/>
      <c r="P40" s="16"/>
      <c r="Q40" s="16"/>
      <c r="R40" s="16"/>
    </row>
    <row r="41" spans="1:18" ht="26.1" customHeight="1" x14ac:dyDescent="0.25">
      <c r="A41" s="20">
        <v>31</v>
      </c>
      <c r="B41" s="43" t="s">
        <v>59</v>
      </c>
      <c r="C41" s="44"/>
      <c r="D41" s="44"/>
      <c r="E41" s="44"/>
      <c r="F41" s="44"/>
      <c r="G41" s="44"/>
      <c r="H41" s="44"/>
      <c r="I41" s="44"/>
      <c r="J41" s="44"/>
      <c r="K41" s="45"/>
      <c r="L41" s="50"/>
      <c r="M41" s="51"/>
      <c r="N41" s="51"/>
      <c r="O41" s="52"/>
      <c r="P41" s="16"/>
      <c r="Q41" s="16"/>
      <c r="R41" s="16"/>
    </row>
    <row r="42" spans="1:18" ht="26.1" customHeight="1" x14ac:dyDescent="0.25">
      <c r="A42" s="21">
        <v>32</v>
      </c>
      <c r="B42" s="46" t="s">
        <v>60</v>
      </c>
      <c r="C42" s="47"/>
      <c r="D42" s="47"/>
      <c r="E42" s="47"/>
      <c r="F42" s="47"/>
      <c r="G42" s="47"/>
      <c r="H42" s="47"/>
      <c r="I42" s="47"/>
      <c r="J42" s="47"/>
      <c r="K42" s="48"/>
      <c r="L42" s="50"/>
      <c r="M42" s="51"/>
      <c r="N42" s="51"/>
      <c r="O42" s="52"/>
      <c r="P42" s="16"/>
      <c r="Q42" s="16"/>
      <c r="R42" s="16"/>
    </row>
    <row r="43" spans="1:18" ht="26.1" customHeight="1" x14ac:dyDescent="0.25">
      <c r="A43" s="20">
        <v>33</v>
      </c>
      <c r="B43" s="43" t="s">
        <v>61</v>
      </c>
      <c r="C43" s="44"/>
      <c r="D43" s="44"/>
      <c r="E43" s="44"/>
      <c r="F43" s="44"/>
      <c r="G43" s="44"/>
      <c r="H43" s="44"/>
      <c r="I43" s="44"/>
      <c r="J43" s="44"/>
      <c r="K43" s="45"/>
      <c r="L43" s="50"/>
      <c r="M43" s="51"/>
      <c r="N43" s="51"/>
      <c r="O43" s="52"/>
      <c r="P43" s="16"/>
      <c r="Q43" s="16"/>
      <c r="R43" s="16"/>
    </row>
    <row r="44" spans="1:18" ht="26.1" customHeight="1" x14ac:dyDescent="0.25">
      <c r="A44" s="21">
        <v>34</v>
      </c>
      <c r="B44" s="46" t="s">
        <v>162</v>
      </c>
      <c r="C44" s="47"/>
      <c r="D44" s="47"/>
      <c r="E44" s="47"/>
      <c r="F44" s="47"/>
      <c r="G44" s="47"/>
      <c r="H44" s="47"/>
      <c r="I44" s="47"/>
      <c r="J44" s="47"/>
      <c r="K44" s="48"/>
      <c r="L44" s="50"/>
      <c r="M44" s="51"/>
      <c r="N44" s="51"/>
      <c r="O44" s="52"/>
      <c r="P44" s="16"/>
      <c r="Q44" s="16"/>
      <c r="R44" s="16"/>
    </row>
    <row r="45" spans="1:18" ht="26.1" customHeight="1" x14ac:dyDescent="0.25">
      <c r="A45" s="20">
        <v>35</v>
      </c>
      <c r="B45" s="43" t="s">
        <v>62</v>
      </c>
      <c r="C45" s="44"/>
      <c r="D45" s="44"/>
      <c r="E45" s="44"/>
      <c r="F45" s="44"/>
      <c r="G45" s="44"/>
      <c r="H45" s="44"/>
      <c r="I45" s="44"/>
      <c r="J45" s="44"/>
      <c r="K45" s="45"/>
      <c r="L45" s="50"/>
      <c r="M45" s="51"/>
      <c r="N45" s="51"/>
      <c r="O45" s="52"/>
      <c r="P45" s="16"/>
      <c r="Q45" s="16"/>
      <c r="R45" s="16"/>
    </row>
    <row r="46" spans="1:18" ht="26.1" customHeight="1" x14ac:dyDescent="0.25">
      <c r="A46" s="21">
        <v>36</v>
      </c>
      <c r="B46" s="46" t="s">
        <v>63</v>
      </c>
      <c r="C46" s="47"/>
      <c r="D46" s="47"/>
      <c r="E46" s="47"/>
      <c r="F46" s="47"/>
      <c r="G46" s="47"/>
      <c r="H46" s="47"/>
      <c r="I46" s="47"/>
      <c r="J46" s="47"/>
      <c r="K46" s="48"/>
      <c r="L46" s="50"/>
      <c r="M46" s="51"/>
      <c r="N46" s="51"/>
      <c r="O46" s="52"/>
      <c r="P46" s="16"/>
      <c r="Q46" s="16"/>
      <c r="R46" s="16"/>
    </row>
    <row r="47" spans="1:18" ht="26.1" customHeight="1" x14ac:dyDescent="0.25">
      <c r="A47" s="20">
        <v>37</v>
      </c>
      <c r="B47" s="43" t="s">
        <v>64</v>
      </c>
      <c r="C47" s="44"/>
      <c r="D47" s="44"/>
      <c r="E47" s="44"/>
      <c r="F47" s="44"/>
      <c r="G47" s="44"/>
      <c r="H47" s="44"/>
      <c r="I47" s="44"/>
      <c r="J47" s="44"/>
      <c r="K47" s="45"/>
      <c r="L47" s="50"/>
      <c r="M47" s="51"/>
      <c r="N47" s="51"/>
      <c r="O47" s="52"/>
      <c r="P47" s="16"/>
      <c r="Q47" s="16"/>
      <c r="R47" s="16"/>
    </row>
    <row r="48" spans="1:18" ht="26.1" customHeight="1" x14ac:dyDescent="0.25">
      <c r="A48" s="21">
        <v>38</v>
      </c>
      <c r="B48" s="46" t="s">
        <v>65</v>
      </c>
      <c r="C48" s="47"/>
      <c r="D48" s="47"/>
      <c r="E48" s="47"/>
      <c r="F48" s="47"/>
      <c r="G48" s="47"/>
      <c r="H48" s="47"/>
      <c r="I48" s="47"/>
      <c r="J48" s="47"/>
      <c r="K48" s="48"/>
      <c r="L48" s="50"/>
      <c r="M48" s="51"/>
      <c r="N48" s="51"/>
      <c r="O48" s="52"/>
      <c r="P48" s="16"/>
      <c r="Q48" s="16"/>
      <c r="R48" s="16"/>
    </row>
    <row r="49" spans="1:18" ht="26.1" customHeight="1" x14ac:dyDescent="0.25">
      <c r="A49" s="20">
        <v>39</v>
      </c>
      <c r="B49" s="43" t="s">
        <v>66</v>
      </c>
      <c r="C49" s="44"/>
      <c r="D49" s="44"/>
      <c r="E49" s="44"/>
      <c r="F49" s="44"/>
      <c r="G49" s="44"/>
      <c r="H49" s="44"/>
      <c r="I49" s="44"/>
      <c r="J49" s="44"/>
      <c r="K49" s="45"/>
      <c r="L49" s="50"/>
      <c r="M49" s="51"/>
      <c r="N49" s="51"/>
      <c r="O49" s="52"/>
      <c r="P49" s="16"/>
      <c r="Q49" s="16"/>
      <c r="R49" s="16"/>
    </row>
    <row r="50" spans="1:18" ht="26.1" customHeight="1" x14ac:dyDescent="0.25">
      <c r="A50" s="21">
        <v>40</v>
      </c>
      <c r="B50" s="46" t="s">
        <v>67</v>
      </c>
      <c r="C50" s="47"/>
      <c r="D50" s="47"/>
      <c r="E50" s="47"/>
      <c r="F50" s="47"/>
      <c r="G50" s="47"/>
      <c r="H50" s="47"/>
      <c r="I50" s="47"/>
      <c r="J50" s="47"/>
      <c r="K50" s="48"/>
      <c r="L50" s="50"/>
      <c r="M50" s="51"/>
      <c r="N50" s="51"/>
      <c r="O50" s="52"/>
      <c r="P50" s="16"/>
      <c r="Q50" s="16"/>
      <c r="R50" s="16"/>
    </row>
    <row r="51" spans="1:18" ht="26.1" customHeight="1" x14ac:dyDescent="0.25">
      <c r="A51" s="20">
        <v>41</v>
      </c>
      <c r="B51" s="43" t="s">
        <v>68</v>
      </c>
      <c r="C51" s="44"/>
      <c r="D51" s="44"/>
      <c r="E51" s="44"/>
      <c r="F51" s="44"/>
      <c r="G51" s="44"/>
      <c r="H51" s="44"/>
      <c r="I51" s="44"/>
      <c r="J51" s="44"/>
      <c r="K51" s="45"/>
      <c r="L51" s="50"/>
      <c r="M51" s="51"/>
      <c r="N51" s="51"/>
      <c r="O51" s="52"/>
    </row>
    <row r="52" spans="1:18" ht="26.1" customHeight="1" x14ac:dyDescent="0.25">
      <c r="A52" s="21">
        <v>42</v>
      </c>
      <c r="B52" s="46" t="s">
        <v>70</v>
      </c>
      <c r="C52" s="47"/>
      <c r="D52" s="47"/>
      <c r="E52" s="47"/>
      <c r="F52" s="47"/>
      <c r="G52" s="47"/>
      <c r="H52" s="47"/>
      <c r="I52" s="47"/>
      <c r="J52" s="47"/>
      <c r="K52" s="48"/>
      <c r="L52" s="50"/>
      <c r="M52" s="51"/>
      <c r="N52" s="51"/>
      <c r="O52" s="52"/>
    </row>
    <row r="53" spans="1:18" ht="26.1" customHeight="1" x14ac:dyDescent="0.25">
      <c r="A53" s="20">
        <v>43</v>
      </c>
      <c r="B53" s="43" t="s">
        <v>69</v>
      </c>
      <c r="C53" s="44"/>
      <c r="D53" s="44"/>
      <c r="E53" s="44"/>
      <c r="F53" s="44"/>
      <c r="G53" s="44"/>
      <c r="H53" s="44"/>
      <c r="I53" s="44"/>
      <c r="J53" s="44"/>
      <c r="K53" s="45"/>
      <c r="L53" s="50"/>
      <c r="M53" s="51"/>
      <c r="N53" s="51"/>
      <c r="O53" s="52"/>
    </row>
    <row r="54" spans="1:18" ht="26.1" customHeight="1" x14ac:dyDescent="0.25">
      <c r="A54" s="21">
        <v>44</v>
      </c>
      <c r="B54" s="46" t="s">
        <v>71</v>
      </c>
      <c r="C54" s="47"/>
      <c r="D54" s="47"/>
      <c r="E54" s="47"/>
      <c r="F54" s="47"/>
      <c r="G54" s="47"/>
      <c r="H54" s="47"/>
      <c r="I54" s="47"/>
      <c r="J54" s="47"/>
      <c r="K54" s="48"/>
      <c r="L54" s="50"/>
      <c r="M54" s="51"/>
      <c r="N54" s="51"/>
      <c r="O54" s="52"/>
    </row>
    <row r="55" spans="1:18" ht="26.1" customHeight="1" x14ac:dyDescent="0.25">
      <c r="A55" s="20">
        <v>45</v>
      </c>
      <c r="B55" s="43" t="s">
        <v>72</v>
      </c>
      <c r="C55" s="44"/>
      <c r="D55" s="44"/>
      <c r="E55" s="44"/>
      <c r="F55" s="44"/>
      <c r="G55" s="44"/>
      <c r="H55" s="44"/>
      <c r="I55" s="44"/>
      <c r="J55" s="44"/>
      <c r="K55" s="45"/>
      <c r="L55" s="50"/>
      <c r="M55" s="51"/>
      <c r="N55" s="51"/>
      <c r="O55" s="52"/>
    </row>
    <row r="56" spans="1:18" ht="26.1" customHeight="1" x14ac:dyDescent="0.25">
      <c r="A56" s="21">
        <v>46</v>
      </c>
      <c r="B56" s="46" t="s">
        <v>73</v>
      </c>
      <c r="C56" s="47"/>
      <c r="D56" s="47"/>
      <c r="E56" s="47"/>
      <c r="F56" s="47"/>
      <c r="G56" s="47"/>
      <c r="H56" s="47"/>
      <c r="I56" s="47"/>
      <c r="J56" s="47"/>
      <c r="K56" s="48"/>
      <c r="L56" s="50"/>
      <c r="M56" s="51"/>
      <c r="N56" s="51"/>
      <c r="O56" s="52"/>
    </row>
    <row r="57" spans="1:18" ht="26.1" customHeight="1" x14ac:dyDescent="0.25">
      <c r="A57" s="20">
        <v>47</v>
      </c>
      <c r="B57" s="43" t="s">
        <v>74</v>
      </c>
      <c r="C57" s="44"/>
      <c r="D57" s="44"/>
      <c r="E57" s="44"/>
      <c r="F57" s="44"/>
      <c r="G57" s="44"/>
      <c r="H57" s="44"/>
      <c r="I57" s="44"/>
      <c r="J57" s="44"/>
      <c r="K57" s="45"/>
      <c r="L57" s="50"/>
      <c r="M57" s="51"/>
      <c r="N57" s="51"/>
      <c r="O57" s="52"/>
    </row>
    <row r="58" spans="1:18" ht="26.1" customHeight="1" x14ac:dyDescent="0.25">
      <c r="A58" s="21">
        <v>48</v>
      </c>
      <c r="B58" s="46" t="s">
        <v>75</v>
      </c>
      <c r="C58" s="47"/>
      <c r="D58" s="47"/>
      <c r="E58" s="47"/>
      <c r="F58" s="47"/>
      <c r="G58" s="47"/>
      <c r="H58" s="47"/>
      <c r="I58" s="47"/>
      <c r="J58" s="47"/>
      <c r="K58" s="48"/>
      <c r="L58" s="50"/>
      <c r="M58" s="51"/>
      <c r="N58" s="51"/>
      <c r="O58" s="52"/>
    </row>
    <row r="59" spans="1:18" ht="26.1" customHeight="1" x14ac:dyDescent="0.25">
      <c r="A59" s="20">
        <v>49</v>
      </c>
      <c r="B59" s="43" t="s">
        <v>76</v>
      </c>
      <c r="C59" s="44"/>
      <c r="D59" s="44"/>
      <c r="E59" s="44"/>
      <c r="F59" s="44"/>
      <c r="G59" s="44"/>
      <c r="H59" s="44"/>
      <c r="I59" s="44"/>
      <c r="J59" s="44"/>
      <c r="K59" s="45"/>
      <c r="L59" s="50"/>
      <c r="M59" s="51"/>
      <c r="N59" s="51"/>
      <c r="O59" s="52"/>
    </row>
    <row r="60" spans="1:18" ht="26.1" customHeight="1" x14ac:dyDescent="0.25">
      <c r="A60" s="21">
        <v>50</v>
      </c>
      <c r="B60" s="46" t="s">
        <v>77</v>
      </c>
      <c r="C60" s="47"/>
      <c r="D60" s="47"/>
      <c r="E60" s="47"/>
      <c r="F60" s="47"/>
      <c r="G60" s="47"/>
      <c r="H60" s="47"/>
      <c r="I60" s="47"/>
      <c r="J60" s="47"/>
      <c r="K60" s="48"/>
      <c r="L60" s="50"/>
      <c r="M60" s="51"/>
      <c r="N60" s="51"/>
      <c r="O60" s="52"/>
    </row>
    <row r="61" spans="1:18" ht="26.1" customHeight="1" x14ac:dyDescent="0.25">
      <c r="A61" s="20">
        <v>51</v>
      </c>
      <c r="B61" s="43" t="s">
        <v>78</v>
      </c>
      <c r="C61" s="44"/>
      <c r="D61" s="44"/>
      <c r="E61" s="44"/>
      <c r="F61" s="44"/>
      <c r="G61" s="44"/>
      <c r="H61" s="44"/>
      <c r="I61" s="44"/>
      <c r="J61" s="44"/>
      <c r="K61" s="45"/>
      <c r="L61" s="50"/>
      <c r="M61" s="51"/>
      <c r="N61" s="51"/>
      <c r="O61" s="52"/>
    </row>
    <row r="62" spans="1:18" ht="26.1" customHeight="1" x14ac:dyDescent="0.25">
      <c r="A62" s="21">
        <v>52</v>
      </c>
      <c r="B62" s="46" t="s">
        <v>79</v>
      </c>
      <c r="C62" s="47"/>
      <c r="D62" s="47"/>
      <c r="E62" s="47"/>
      <c r="F62" s="47"/>
      <c r="G62" s="47"/>
      <c r="H62" s="47"/>
      <c r="I62" s="47"/>
      <c r="J62" s="47"/>
      <c r="K62" s="48"/>
      <c r="L62" s="50"/>
      <c r="M62" s="51"/>
      <c r="N62" s="51"/>
      <c r="O62" s="52"/>
    </row>
    <row r="63" spans="1:18" ht="26.1" customHeight="1" x14ac:dyDescent="0.25">
      <c r="A63" s="20">
        <v>53</v>
      </c>
      <c r="B63" s="43" t="s">
        <v>80</v>
      </c>
      <c r="C63" s="44"/>
      <c r="D63" s="44"/>
      <c r="E63" s="44"/>
      <c r="F63" s="44"/>
      <c r="G63" s="44"/>
      <c r="H63" s="44"/>
      <c r="I63" s="44"/>
      <c r="J63" s="44"/>
      <c r="K63" s="45"/>
      <c r="L63" s="50"/>
      <c r="M63" s="51"/>
      <c r="N63" s="51"/>
      <c r="O63" s="52"/>
    </row>
    <row r="64" spans="1:18" ht="26.1" customHeight="1" x14ac:dyDescent="0.25">
      <c r="A64" s="21">
        <v>54</v>
      </c>
      <c r="B64" s="46" t="s">
        <v>81</v>
      </c>
      <c r="C64" s="47"/>
      <c r="D64" s="47"/>
      <c r="E64" s="47"/>
      <c r="F64" s="47"/>
      <c r="G64" s="47"/>
      <c r="H64" s="47"/>
      <c r="I64" s="47"/>
      <c r="J64" s="47"/>
      <c r="K64" s="48"/>
      <c r="L64" s="50"/>
      <c r="M64" s="51"/>
      <c r="N64" s="51"/>
      <c r="O64" s="52"/>
    </row>
    <row r="65" spans="1:15" ht="26.1" customHeight="1" x14ac:dyDescent="0.25">
      <c r="A65" s="20">
        <v>55</v>
      </c>
      <c r="B65" s="43" t="s">
        <v>82</v>
      </c>
      <c r="C65" s="44"/>
      <c r="D65" s="44"/>
      <c r="E65" s="44"/>
      <c r="F65" s="44"/>
      <c r="G65" s="44"/>
      <c r="H65" s="44"/>
      <c r="I65" s="44"/>
      <c r="J65" s="44"/>
      <c r="K65" s="45"/>
      <c r="L65" s="50"/>
      <c r="M65" s="51"/>
      <c r="N65" s="51"/>
      <c r="O65" s="52"/>
    </row>
    <row r="66" spans="1:15" ht="26.1" customHeight="1" x14ac:dyDescent="0.25">
      <c r="A66" s="21">
        <v>56</v>
      </c>
      <c r="B66" s="46" t="s">
        <v>83</v>
      </c>
      <c r="C66" s="47"/>
      <c r="D66" s="47"/>
      <c r="E66" s="47"/>
      <c r="F66" s="47"/>
      <c r="G66" s="47"/>
      <c r="H66" s="47"/>
      <c r="I66" s="47"/>
      <c r="J66" s="47"/>
      <c r="K66" s="48"/>
      <c r="L66" s="50"/>
      <c r="M66" s="51"/>
      <c r="N66" s="51"/>
      <c r="O66" s="52"/>
    </row>
    <row r="67" spans="1:15" ht="26.1" customHeight="1" x14ac:dyDescent="0.25">
      <c r="A67" s="20">
        <v>57</v>
      </c>
      <c r="B67" s="43" t="s">
        <v>84</v>
      </c>
      <c r="C67" s="44"/>
      <c r="D67" s="44"/>
      <c r="E67" s="44"/>
      <c r="F67" s="44"/>
      <c r="G67" s="44"/>
      <c r="H67" s="44"/>
      <c r="I67" s="44"/>
      <c r="J67" s="44"/>
      <c r="K67" s="45"/>
      <c r="L67" s="50"/>
      <c r="M67" s="51"/>
      <c r="N67" s="51"/>
      <c r="O67" s="52"/>
    </row>
    <row r="68" spans="1:15" ht="26.1" customHeight="1" x14ac:dyDescent="0.25">
      <c r="A68" s="21">
        <v>58</v>
      </c>
      <c r="B68" s="46" t="s">
        <v>85</v>
      </c>
      <c r="C68" s="47"/>
      <c r="D68" s="47"/>
      <c r="E68" s="47"/>
      <c r="F68" s="47"/>
      <c r="G68" s="47"/>
      <c r="H68" s="47"/>
      <c r="I68" s="47"/>
      <c r="J68" s="47"/>
      <c r="K68" s="48"/>
      <c r="L68" s="50"/>
      <c r="M68" s="51"/>
      <c r="N68" s="51"/>
      <c r="O68" s="52"/>
    </row>
    <row r="69" spans="1:15" ht="26.1" customHeight="1" x14ac:dyDescent="0.25">
      <c r="A69" s="20">
        <v>59</v>
      </c>
      <c r="B69" s="43" t="s">
        <v>86</v>
      </c>
      <c r="C69" s="44"/>
      <c r="D69" s="44"/>
      <c r="E69" s="44"/>
      <c r="F69" s="44"/>
      <c r="G69" s="44"/>
      <c r="H69" s="44"/>
      <c r="I69" s="44"/>
      <c r="J69" s="44"/>
      <c r="K69" s="45"/>
      <c r="L69" s="50"/>
      <c r="M69" s="51"/>
      <c r="N69" s="51"/>
      <c r="O69" s="52"/>
    </row>
    <row r="70" spans="1:15" ht="26.1" customHeight="1" x14ac:dyDescent="0.25">
      <c r="A70" s="21">
        <v>60</v>
      </c>
      <c r="B70" s="46" t="s">
        <v>87</v>
      </c>
      <c r="C70" s="47"/>
      <c r="D70" s="47"/>
      <c r="E70" s="47"/>
      <c r="F70" s="47"/>
      <c r="G70" s="47"/>
      <c r="H70" s="47"/>
      <c r="I70" s="47"/>
      <c r="J70" s="47"/>
      <c r="K70" s="48"/>
      <c r="L70" s="50"/>
      <c r="M70" s="51"/>
      <c r="N70" s="51"/>
      <c r="O70" s="52"/>
    </row>
    <row r="71" spans="1:15" ht="26.1" customHeight="1" x14ac:dyDescent="0.25">
      <c r="A71" s="20">
        <v>61</v>
      </c>
      <c r="B71" s="43" t="s">
        <v>88</v>
      </c>
      <c r="C71" s="44"/>
      <c r="D71" s="44"/>
      <c r="E71" s="44"/>
      <c r="F71" s="44"/>
      <c r="G71" s="44"/>
      <c r="H71" s="44"/>
      <c r="I71" s="44"/>
      <c r="J71" s="44"/>
      <c r="K71" s="45"/>
      <c r="L71" s="50"/>
      <c r="M71" s="51"/>
      <c r="N71" s="51"/>
      <c r="O71" s="52"/>
    </row>
    <row r="72" spans="1:15" ht="26.1" customHeight="1" x14ac:dyDescent="0.25">
      <c r="A72" s="21">
        <v>62</v>
      </c>
      <c r="B72" s="46" t="s">
        <v>89</v>
      </c>
      <c r="C72" s="47"/>
      <c r="D72" s="47"/>
      <c r="E72" s="47"/>
      <c r="F72" s="47"/>
      <c r="G72" s="47"/>
      <c r="H72" s="47"/>
      <c r="I72" s="47"/>
      <c r="J72" s="47"/>
      <c r="K72" s="48"/>
      <c r="L72" s="50"/>
      <c r="M72" s="51"/>
      <c r="N72" s="51"/>
      <c r="O72" s="52"/>
    </row>
    <row r="73" spans="1:15" ht="26.1" customHeight="1" x14ac:dyDescent="0.25">
      <c r="A73" s="20">
        <v>63</v>
      </c>
      <c r="B73" s="43" t="s">
        <v>90</v>
      </c>
      <c r="C73" s="44"/>
      <c r="D73" s="44"/>
      <c r="E73" s="44"/>
      <c r="F73" s="44"/>
      <c r="G73" s="44"/>
      <c r="H73" s="44"/>
      <c r="I73" s="44"/>
      <c r="J73" s="44"/>
      <c r="K73" s="45"/>
      <c r="L73" s="50"/>
      <c r="M73" s="51"/>
      <c r="N73" s="51"/>
      <c r="O73" s="52"/>
    </row>
    <row r="74" spans="1:15" ht="26.1" customHeight="1" x14ac:dyDescent="0.25">
      <c r="A74" s="21">
        <v>64</v>
      </c>
      <c r="B74" s="46" t="s">
        <v>91</v>
      </c>
      <c r="C74" s="47"/>
      <c r="D74" s="47"/>
      <c r="E74" s="47"/>
      <c r="F74" s="47"/>
      <c r="G74" s="47"/>
      <c r="H74" s="47"/>
      <c r="I74" s="47"/>
      <c r="J74" s="47"/>
      <c r="K74" s="48"/>
      <c r="L74" s="50"/>
      <c r="M74" s="51"/>
      <c r="N74" s="51"/>
      <c r="O74" s="52"/>
    </row>
    <row r="75" spans="1:15" ht="26.1" customHeight="1" x14ac:dyDescent="0.25">
      <c r="A75" s="20">
        <v>65</v>
      </c>
      <c r="B75" s="43" t="s">
        <v>92</v>
      </c>
      <c r="C75" s="44"/>
      <c r="D75" s="44"/>
      <c r="E75" s="44"/>
      <c r="F75" s="44"/>
      <c r="G75" s="44"/>
      <c r="H75" s="44"/>
      <c r="I75" s="44"/>
      <c r="J75" s="44"/>
      <c r="K75" s="45"/>
      <c r="L75" s="50"/>
      <c r="M75" s="51"/>
      <c r="N75" s="51"/>
      <c r="O75" s="52"/>
    </row>
    <row r="76" spans="1:15" ht="26.1" customHeight="1" x14ac:dyDescent="0.25">
      <c r="A76" s="21">
        <v>66</v>
      </c>
      <c r="B76" s="46" t="s">
        <v>93</v>
      </c>
      <c r="C76" s="47"/>
      <c r="D76" s="47"/>
      <c r="E76" s="47"/>
      <c r="F76" s="47"/>
      <c r="G76" s="47"/>
      <c r="H76" s="47"/>
      <c r="I76" s="47"/>
      <c r="J76" s="47"/>
      <c r="K76" s="48"/>
      <c r="L76" s="50"/>
      <c r="M76" s="51"/>
      <c r="N76" s="51"/>
      <c r="O76" s="52"/>
    </row>
    <row r="77" spans="1:15" ht="26.1" customHeight="1" x14ac:dyDescent="0.25">
      <c r="A77" s="20">
        <v>67</v>
      </c>
      <c r="B77" s="43" t="s">
        <v>94</v>
      </c>
      <c r="C77" s="44"/>
      <c r="D77" s="44"/>
      <c r="E77" s="44"/>
      <c r="F77" s="44"/>
      <c r="G77" s="44"/>
      <c r="H77" s="44"/>
      <c r="I77" s="44"/>
      <c r="J77" s="44"/>
      <c r="K77" s="45"/>
      <c r="L77" s="50"/>
      <c r="M77" s="51"/>
      <c r="N77" s="51"/>
      <c r="O77" s="52"/>
    </row>
    <row r="78" spans="1:15" ht="26.1" customHeight="1" x14ac:dyDescent="0.25">
      <c r="A78" s="21">
        <v>68</v>
      </c>
      <c r="B78" s="46" t="s">
        <v>95</v>
      </c>
      <c r="C78" s="47"/>
      <c r="D78" s="47"/>
      <c r="E78" s="47"/>
      <c r="F78" s="47"/>
      <c r="G78" s="47"/>
      <c r="H78" s="47"/>
      <c r="I78" s="47"/>
      <c r="J78" s="47"/>
      <c r="K78" s="48"/>
      <c r="L78" s="50"/>
      <c r="M78" s="51"/>
      <c r="N78" s="51"/>
      <c r="O78" s="52"/>
    </row>
    <row r="79" spans="1:15" ht="26.1" customHeight="1" x14ac:dyDescent="0.25">
      <c r="A79" s="20">
        <v>69</v>
      </c>
      <c r="B79" s="43" t="s">
        <v>96</v>
      </c>
      <c r="C79" s="44"/>
      <c r="D79" s="44"/>
      <c r="E79" s="44"/>
      <c r="F79" s="44"/>
      <c r="G79" s="44"/>
      <c r="H79" s="44"/>
      <c r="I79" s="44"/>
      <c r="J79" s="44"/>
      <c r="K79" s="45"/>
      <c r="L79" s="50"/>
      <c r="M79" s="51"/>
      <c r="N79" s="51"/>
      <c r="O79" s="52"/>
    </row>
    <row r="80" spans="1:15" ht="26.1" customHeight="1" x14ac:dyDescent="0.25">
      <c r="A80" s="21">
        <v>70</v>
      </c>
      <c r="B80" s="46" t="s">
        <v>97</v>
      </c>
      <c r="C80" s="47"/>
      <c r="D80" s="47"/>
      <c r="E80" s="47"/>
      <c r="F80" s="47"/>
      <c r="G80" s="47"/>
      <c r="H80" s="47"/>
      <c r="I80" s="47"/>
      <c r="J80" s="47"/>
      <c r="K80" s="48"/>
      <c r="L80" s="50"/>
      <c r="M80" s="51"/>
      <c r="N80" s="51"/>
      <c r="O80" s="52"/>
    </row>
    <row r="81" spans="1:15" ht="26.1" customHeight="1" x14ac:dyDescent="0.25">
      <c r="A81" s="20">
        <v>71</v>
      </c>
      <c r="B81" s="43" t="s">
        <v>98</v>
      </c>
      <c r="C81" s="44"/>
      <c r="D81" s="44"/>
      <c r="E81" s="44"/>
      <c r="F81" s="44"/>
      <c r="G81" s="44"/>
      <c r="H81" s="44"/>
      <c r="I81" s="44"/>
      <c r="J81" s="44"/>
      <c r="K81" s="45"/>
      <c r="L81" s="50"/>
      <c r="M81" s="51"/>
      <c r="N81" s="51"/>
      <c r="O81" s="52"/>
    </row>
    <row r="82" spans="1:15" ht="26.1" customHeight="1" x14ac:dyDescent="0.25">
      <c r="A82" s="21">
        <v>72</v>
      </c>
      <c r="B82" s="46" t="s">
        <v>99</v>
      </c>
      <c r="C82" s="47"/>
      <c r="D82" s="47"/>
      <c r="E82" s="47"/>
      <c r="F82" s="47"/>
      <c r="G82" s="47"/>
      <c r="H82" s="47"/>
      <c r="I82" s="47"/>
      <c r="J82" s="47"/>
      <c r="K82" s="48"/>
      <c r="L82" s="50"/>
      <c r="M82" s="51"/>
      <c r="N82" s="51"/>
      <c r="O82" s="52"/>
    </row>
    <row r="83" spans="1:15" ht="26.1" customHeight="1" x14ac:dyDescent="0.25">
      <c r="A83" s="20">
        <v>73</v>
      </c>
      <c r="B83" s="43" t="s">
        <v>100</v>
      </c>
      <c r="C83" s="44"/>
      <c r="D83" s="44"/>
      <c r="E83" s="44"/>
      <c r="F83" s="44"/>
      <c r="G83" s="44"/>
      <c r="H83" s="44"/>
      <c r="I83" s="44"/>
      <c r="J83" s="44"/>
      <c r="K83" s="45"/>
      <c r="L83" s="50"/>
      <c r="M83" s="51"/>
      <c r="N83" s="51"/>
      <c r="O83" s="52"/>
    </row>
    <row r="84" spans="1:15" ht="26.1" customHeight="1" x14ac:dyDescent="0.25">
      <c r="A84" s="21">
        <v>74</v>
      </c>
      <c r="B84" s="46" t="s">
        <v>101</v>
      </c>
      <c r="C84" s="47"/>
      <c r="D84" s="47"/>
      <c r="E84" s="47"/>
      <c r="F84" s="47"/>
      <c r="G84" s="47"/>
      <c r="H84" s="47"/>
      <c r="I84" s="47"/>
      <c r="J84" s="47"/>
      <c r="K84" s="48"/>
      <c r="L84" s="50"/>
      <c r="M84" s="51"/>
      <c r="N84" s="51"/>
      <c r="O84" s="52"/>
    </row>
    <row r="85" spans="1:15" ht="26.1" customHeight="1" x14ac:dyDescent="0.25">
      <c r="A85" s="20">
        <v>75</v>
      </c>
      <c r="B85" s="43" t="s">
        <v>102</v>
      </c>
      <c r="C85" s="44"/>
      <c r="D85" s="44"/>
      <c r="E85" s="44"/>
      <c r="F85" s="44"/>
      <c r="G85" s="44"/>
      <c r="H85" s="44"/>
      <c r="I85" s="44"/>
      <c r="J85" s="44"/>
      <c r="K85" s="45"/>
      <c r="L85" s="50"/>
      <c r="M85" s="51"/>
      <c r="N85" s="51"/>
      <c r="O85" s="52"/>
    </row>
    <row r="86" spans="1:15" ht="26.1" customHeight="1" x14ac:dyDescent="0.25">
      <c r="A86" s="21">
        <v>76</v>
      </c>
      <c r="B86" s="46" t="s">
        <v>103</v>
      </c>
      <c r="C86" s="47"/>
      <c r="D86" s="47"/>
      <c r="E86" s="47"/>
      <c r="F86" s="47"/>
      <c r="G86" s="47"/>
      <c r="H86" s="47"/>
      <c r="I86" s="47"/>
      <c r="J86" s="47"/>
      <c r="K86" s="48"/>
      <c r="L86" s="50"/>
      <c r="M86" s="51"/>
      <c r="N86" s="51"/>
      <c r="O86" s="52"/>
    </row>
    <row r="87" spans="1:15" ht="26.1" customHeight="1" x14ac:dyDescent="0.25">
      <c r="A87" s="20">
        <v>77</v>
      </c>
      <c r="B87" s="43" t="s">
        <v>104</v>
      </c>
      <c r="C87" s="44"/>
      <c r="D87" s="44"/>
      <c r="E87" s="44"/>
      <c r="F87" s="44"/>
      <c r="G87" s="44"/>
      <c r="H87" s="44"/>
      <c r="I87" s="44"/>
      <c r="J87" s="44"/>
      <c r="K87" s="45"/>
      <c r="L87" s="50"/>
      <c r="M87" s="51"/>
      <c r="N87" s="51"/>
      <c r="O87" s="52"/>
    </row>
    <row r="88" spans="1:15" ht="26.1" customHeight="1" x14ac:dyDescent="0.25">
      <c r="A88" s="21">
        <v>78</v>
      </c>
      <c r="B88" s="46" t="s">
        <v>105</v>
      </c>
      <c r="C88" s="47"/>
      <c r="D88" s="47"/>
      <c r="E88" s="47"/>
      <c r="F88" s="47"/>
      <c r="G88" s="47"/>
      <c r="H88" s="47"/>
      <c r="I88" s="47"/>
      <c r="J88" s="47"/>
      <c r="K88" s="48"/>
      <c r="L88" s="50"/>
      <c r="M88" s="51"/>
      <c r="N88" s="51"/>
      <c r="O88" s="52"/>
    </row>
    <row r="89" spans="1:15" ht="26.1" customHeight="1" x14ac:dyDescent="0.25">
      <c r="A89" s="20">
        <v>79</v>
      </c>
      <c r="B89" s="43" t="s">
        <v>106</v>
      </c>
      <c r="C89" s="44"/>
      <c r="D89" s="44"/>
      <c r="E89" s="44"/>
      <c r="F89" s="44"/>
      <c r="G89" s="44"/>
      <c r="H89" s="44"/>
      <c r="I89" s="44"/>
      <c r="J89" s="44"/>
      <c r="K89" s="45"/>
      <c r="L89" s="50"/>
      <c r="M89" s="51"/>
      <c r="N89" s="51"/>
      <c r="O89" s="52"/>
    </row>
    <row r="90" spans="1:15" ht="26.1" customHeight="1" x14ac:dyDescent="0.25">
      <c r="A90" s="21">
        <v>80</v>
      </c>
      <c r="B90" s="46" t="s">
        <v>107</v>
      </c>
      <c r="C90" s="47"/>
      <c r="D90" s="47"/>
      <c r="E90" s="47"/>
      <c r="F90" s="47"/>
      <c r="G90" s="47"/>
      <c r="H90" s="47"/>
      <c r="I90" s="47"/>
      <c r="J90" s="47"/>
      <c r="K90" s="48"/>
      <c r="L90" s="50"/>
      <c r="M90" s="51"/>
      <c r="N90" s="51"/>
      <c r="O90" s="52"/>
    </row>
    <row r="91" spans="1:15" ht="26.1" customHeight="1" x14ac:dyDescent="0.25">
      <c r="A91" s="20">
        <v>81</v>
      </c>
      <c r="B91" s="43" t="s">
        <v>108</v>
      </c>
      <c r="C91" s="44"/>
      <c r="D91" s="44"/>
      <c r="E91" s="44"/>
      <c r="F91" s="44"/>
      <c r="G91" s="44"/>
      <c r="H91" s="44"/>
      <c r="I91" s="44"/>
      <c r="J91" s="44"/>
      <c r="K91" s="45"/>
      <c r="L91" s="50"/>
      <c r="M91" s="51"/>
      <c r="N91" s="51"/>
      <c r="O91" s="52"/>
    </row>
    <row r="92" spans="1:15" ht="26.1" customHeight="1" x14ac:dyDescent="0.25">
      <c r="A92" s="21">
        <v>82</v>
      </c>
      <c r="B92" s="46" t="s">
        <v>109</v>
      </c>
      <c r="C92" s="47"/>
      <c r="D92" s="47"/>
      <c r="E92" s="47"/>
      <c r="F92" s="47"/>
      <c r="G92" s="47"/>
      <c r="H92" s="47"/>
      <c r="I92" s="47"/>
      <c r="J92" s="47"/>
      <c r="K92" s="48"/>
      <c r="L92" s="50"/>
      <c r="M92" s="51"/>
      <c r="N92" s="51"/>
      <c r="O92" s="52"/>
    </row>
    <row r="93" spans="1:15" ht="26.1" customHeight="1" x14ac:dyDescent="0.25">
      <c r="A93" s="20">
        <v>83</v>
      </c>
      <c r="B93" s="43" t="s">
        <v>110</v>
      </c>
      <c r="C93" s="44"/>
      <c r="D93" s="44"/>
      <c r="E93" s="44"/>
      <c r="F93" s="44"/>
      <c r="G93" s="44"/>
      <c r="H93" s="44"/>
      <c r="I93" s="44"/>
      <c r="J93" s="44"/>
      <c r="K93" s="45"/>
      <c r="L93" s="50"/>
      <c r="M93" s="51"/>
      <c r="N93" s="51"/>
      <c r="O93" s="52"/>
    </row>
    <row r="94" spans="1:15" ht="26.1" customHeight="1" x14ac:dyDescent="0.25">
      <c r="A94" s="21">
        <v>84</v>
      </c>
      <c r="B94" s="46" t="s">
        <v>111</v>
      </c>
      <c r="C94" s="47"/>
      <c r="D94" s="47"/>
      <c r="E94" s="47"/>
      <c r="F94" s="47"/>
      <c r="G94" s="47"/>
      <c r="H94" s="47"/>
      <c r="I94" s="47"/>
      <c r="J94" s="47"/>
      <c r="K94" s="48"/>
      <c r="L94" s="50"/>
      <c r="M94" s="51"/>
      <c r="N94" s="51"/>
      <c r="O94" s="52"/>
    </row>
    <row r="95" spans="1:15" ht="26.1" customHeight="1" x14ac:dyDescent="0.25">
      <c r="A95" s="20">
        <v>85</v>
      </c>
      <c r="B95" s="43" t="s">
        <v>112</v>
      </c>
      <c r="C95" s="44"/>
      <c r="D95" s="44"/>
      <c r="E95" s="44"/>
      <c r="F95" s="44"/>
      <c r="G95" s="44"/>
      <c r="H95" s="44"/>
      <c r="I95" s="44"/>
      <c r="J95" s="44"/>
      <c r="K95" s="45"/>
      <c r="L95" s="50"/>
      <c r="M95" s="51"/>
      <c r="N95" s="51"/>
      <c r="O95" s="52"/>
    </row>
    <row r="96" spans="1:15" ht="26.1" customHeight="1" x14ac:dyDescent="0.25">
      <c r="A96" s="21">
        <v>86</v>
      </c>
      <c r="B96" s="46" t="s">
        <v>113</v>
      </c>
      <c r="C96" s="47"/>
      <c r="D96" s="47"/>
      <c r="E96" s="47"/>
      <c r="F96" s="47"/>
      <c r="G96" s="47"/>
      <c r="H96" s="47"/>
      <c r="I96" s="47"/>
      <c r="J96" s="47"/>
      <c r="K96" s="48"/>
      <c r="L96" s="50"/>
      <c r="M96" s="51"/>
      <c r="N96" s="51"/>
      <c r="O96" s="52"/>
    </row>
    <row r="97" spans="1:15" ht="26.1" customHeight="1" x14ac:dyDescent="0.25">
      <c r="A97" s="20">
        <v>87</v>
      </c>
      <c r="B97" s="43" t="s">
        <v>114</v>
      </c>
      <c r="C97" s="44"/>
      <c r="D97" s="44"/>
      <c r="E97" s="44"/>
      <c r="F97" s="44"/>
      <c r="G97" s="44"/>
      <c r="H97" s="44"/>
      <c r="I97" s="44"/>
      <c r="J97" s="44"/>
      <c r="K97" s="45"/>
      <c r="L97" s="50"/>
      <c r="M97" s="51"/>
      <c r="N97" s="51"/>
      <c r="O97" s="52"/>
    </row>
    <row r="98" spans="1:15" ht="26.1" customHeight="1" x14ac:dyDescent="0.25">
      <c r="A98" s="21">
        <v>88</v>
      </c>
      <c r="B98" s="46" t="s">
        <v>115</v>
      </c>
      <c r="C98" s="47"/>
      <c r="D98" s="47"/>
      <c r="E98" s="47"/>
      <c r="F98" s="47"/>
      <c r="G98" s="47"/>
      <c r="H98" s="47"/>
      <c r="I98" s="47"/>
      <c r="J98" s="47"/>
      <c r="K98" s="48"/>
      <c r="L98" s="50"/>
      <c r="M98" s="51"/>
      <c r="N98" s="51"/>
      <c r="O98" s="52"/>
    </row>
    <row r="99" spans="1:15" ht="26.1" customHeight="1" x14ac:dyDescent="0.25">
      <c r="A99" s="20">
        <v>89</v>
      </c>
      <c r="B99" s="43" t="s">
        <v>116</v>
      </c>
      <c r="C99" s="44"/>
      <c r="D99" s="44"/>
      <c r="E99" s="44"/>
      <c r="F99" s="44"/>
      <c r="G99" s="44"/>
      <c r="H99" s="44"/>
      <c r="I99" s="44"/>
      <c r="J99" s="44"/>
      <c r="K99" s="45"/>
      <c r="L99" s="50"/>
      <c r="M99" s="51"/>
      <c r="N99" s="51"/>
      <c r="O99" s="52"/>
    </row>
    <row r="100" spans="1:15" ht="26.1" customHeight="1" x14ac:dyDescent="0.25">
      <c r="A100" s="21">
        <v>90</v>
      </c>
      <c r="B100" s="46" t="s">
        <v>117</v>
      </c>
      <c r="C100" s="47"/>
      <c r="D100" s="47"/>
      <c r="E100" s="47"/>
      <c r="F100" s="47"/>
      <c r="G100" s="47"/>
      <c r="H100" s="47"/>
      <c r="I100" s="47"/>
      <c r="J100" s="47"/>
      <c r="K100" s="48"/>
      <c r="L100" s="50"/>
      <c r="M100" s="51"/>
      <c r="N100" s="51"/>
      <c r="O100" s="52"/>
    </row>
    <row r="101" spans="1:15" ht="26.1" customHeight="1" x14ac:dyDescent="0.25">
      <c r="A101" s="20">
        <v>91</v>
      </c>
      <c r="B101" s="43" t="s">
        <v>118</v>
      </c>
      <c r="C101" s="44"/>
      <c r="D101" s="44"/>
      <c r="E101" s="44"/>
      <c r="F101" s="44"/>
      <c r="G101" s="44"/>
      <c r="H101" s="44"/>
      <c r="I101" s="44"/>
      <c r="J101" s="44"/>
      <c r="K101" s="45"/>
      <c r="L101" s="50"/>
      <c r="M101" s="51"/>
      <c r="N101" s="51"/>
      <c r="O101" s="52"/>
    </row>
    <row r="102" spans="1:15" ht="26.1" customHeight="1" x14ac:dyDescent="0.25">
      <c r="A102" s="21">
        <v>92</v>
      </c>
      <c r="B102" s="46" t="s">
        <v>119</v>
      </c>
      <c r="C102" s="47"/>
      <c r="D102" s="47"/>
      <c r="E102" s="47"/>
      <c r="F102" s="47"/>
      <c r="G102" s="47"/>
      <c r="H102" s="47"/>
      <c r="I102" s="47"/>
      <c r="J102" s="47"/>
      <c r="K102" s="48"/>
      <c r="L102" s="50"/>
      <c r="M102" s="51"/>
      <c r="N102" s="51"/>
      <c r="O102" s="52"/>
    </row>
    <row r="103" spans="1:15" ht="26.1" customHeight="1" x14ac:dyDescent="0.25">
      <c r="A103" s="20">
        <v>93</v>
      </c>
      <c r="B103" s="43" t="s">
        <v>120</v>
      </c>
      <c r="C103" s="44"/>
      <c r="D103" s="44"/>
      <c r="E103" s="44"/>
      <c r="F103" s="44"/>
      <c r="G103" s="44"/>
      <c r="H103" s="44"/>
      <c r="I103" s="44"/>
      <c r="J103" s="44"/>
      <c r="K103" s="45"/>
      <c r="L103" s="50"/>
      <c r="M103" s="51"/>
      <c r="N103" s="51"/>
      <c r="O103" s="52"/>
    </row>
    <row r="104" spans="1:15" ht="26.1" customHeight="1" x14ac:dyDescent="0.25">
      <c r="A104" s="21">
        <v>94</v>
      </c>
      <c r="B104" s="46" t="s">
        <v>121</v>
      </c>
      <c r="C104" s="47"/>
      <c r="D104" s="47"/>
      <c r="E104" s="47"/>
      <c r="F104" s="47"/>
      <c r="G104" s="47"/>
      <c r="H104" s="47"/>
      <c r="I104" s="47"/>
      <c r="J104" s="47"/>
      <c r="K104" s="48"/>
      <c r="L104" s="50"/>
      <c r="M104" s="51"/>
      <c r="N104" s="51"/>
      <c r="O104" s="52"/>
    </row>
    <row r="105" spans="1:15" ht="26.1" customHeight="1" x14ac:dyDescent="0.25">
      <c r="A105" s="20">
        <v>95</v>
      </c>
      <c r="B105" s="43" t="s">
        <v>122</v>
      </c>
      <c r="C105" s="44"/>
      <c r="D105" s="44"/>
      <c r="E105" s="44"/>
      <c r="F105" s="44"/>
      <c r="G105" s="44"/>
      <c r="H105" s="44"/>
      <c r="I105" s="44"/>
      <c r="J105" s="44"/>
      <c r="K105" s="45"/>
      <c r="L105" s="50"/>
      <c r="M105" s="51"/>
      <c r="N105" s="51"/>
      <c r="O105" s="52"/>
    </row>
    <row r="106" spans="1:15" ht="26.1" customHeight="1" x14ac:dyDescent="0.25">
      <c r="A106" s="21">
        <v>96</v>
      </c>
      <c r="B106" s="46" t="s">
        <v>123</v>
      </c>
      <c r="C106" s="47"/>
      <c r="D106" s="47"/>
      <c r="E106" s="47"/>
      <c r="F106" s="47"/>
      <c r="G106" s="47"/>
      <c r="H106" s="47"/>
      <c r="I106" s="47"/>
      <c r="J106" s="47"/>
      <c r="K106" s="48"/>
      <c r="L106" s="50"/>
      <c r="M106" s="51"/>
      <c r="N106" s="51"/>
      <c r="O106" s="52"/>
    </row>
    <row r="107" spans="1:15" ht="26.1" customHeight="1" x14ac:dyDescent="0.25">
      <c r="A107" s="20">
        <v>97</v>
      </c>
      <c r="B107" s="43" t="s">
        <v>124</v>
      </c>
      <c r="C107" s="44"/>
      <c r="D107" s="44"/>
      <c r="E107" s="44"/>
      <c r="F107" s="44"/>
      <c r="G107" s="44"/>
      <c r="H107" s="44"/>
      <c r="I107" s="44"/>
      <c r="J107" s="44"/>
      <c r="K107" s="45"/>
      <c r="L107" s="50"/>
      <c r="M107" s="51"/>
      <c r="N107" s="51"/>
      <c r="O107" s="52"/>
    </row>
    <row r="108" spans="1:15" ht="26.1" customHeight="1" x14ac:dyDescent="0.25">
      <c r="A108" s="21">
        <v>98</v>
      </c>
      <c r="B108" s="46" t="s">
        <v>125</v>
      </c>
      <c r="C108" s="47"/>
      <c r="D108" s="47"/>
      <c r="E108" s="47"/>
      <c r="F108" s="47"/>
      <c r="G108" s="47"/>
      <c r="H108" s="47"/>
      <c r="I108" s="47"/>
      <c r="J108" s="47"/>
      <c r="K108" s="48"/>
      <c r="L108" s="50"/>
      <c r="M108" s="51"/>
      <c r="N108" s="51"/>
      <c r="O108" s="52"/>
    </row>
    <row r="109" spans="1:15" ht="26.1" customHeight="1" x14ac:dyDescent="0.25">
      <c r="A109" s="20">
        <v>99</v>
      </c>
      <c r="B109" s="43" t="s">
        <v>126</v>
      </c>
      <c r="C109" s="44"/>
      <c r="D109" s="44"/>
      <c r="E109" s="44"/>
      <c r="F109" s="44"/>
      <c r="G109" s="44"/>
      <c r="H109" s="44"/>
      <c r="I109" s="44"/>
      <c r="J109" s="44"/>
      <c r="K109" s="45"/>
      <c r="L109" s="50"/>
      <c r="M109" s="51"/>
      <c r="N109" s="51"/>
      <c r="O109" s="52"/>
    </row>
    <row r="110" spans="1:15" ht="26.1" customHeight="1" x14ac:dyDescent="0.25">
      <c r="A110" s="21">
        <v>100</v>
      </c>
      <c r="B110" s="46" t="s">
        <v>127</v>
      </c>
      <c r="C110" s="47"/>
      <c r="D110" s="47"/>
      <c r="E110" s="47"/>
      <c r="F110" s="47"/>
      <c r="G110" s="47"/>
      <c r="H110" s="47"/>
      <c r="I110" s="47"/>
      <c r="J110" s="47"/>
      <c r="K110" s="48"/>
      <c r="L110" s="50"/>
      <c r="M110" s="51"/>
      <c r="N110" s="51"/>
      <c r="O110" s="52"/>
    </row>
    <row r="111" spans="1:15" ht="26.1" customHeight="1" x14ac:dyDescent="0.25">
      <c r="A111" s="20">
        <v>101</v>
      </c>
      <c r="B111" s="43" t="s">
        <v>128</v>
      </c>
      <c r="C111" s="44"/>
      <c r="D111" s="44"/>
      <c r="E111" s="44"/>
      <c r="F111" s="44"/>
      <c r="G111" s="44"/>
      <c r="H111" s="44"/>
      <c r="I111" s="44"/>
      <c r="J111" s="44"/>
      <c r="K111" s="45"/>
      <c r="L111" s="50"/>
      <c r="M111" s="51"/>
      <c r="N111" s="51"/>
      <c r="O111" s="52"/>
    </row>
    <row r="112" spans="1:15" ht="26.1" customHeight="1" x14ac:dyDescent="0.25">
      <c r="A112" s="21">
        <v>102</v>
      </c>
      <c r="B112" s="46" t="s">
        <v>129</v>
      </c>
      <c r="C112" s="47"/>
      <c r="D112" s="47"/>
      <c r="E112" s="47"/>
      <c r="F112" s="47"/>
      <c r="G112" s="47"/>
      <c r="H112" s="47"/>
      <c r="I112" s="47"/>
      <c r="J112" s="47"/>
      <c r="K112" s="48"/>
      <c r="L112" s="50"/>
      <c r="M112" s="51"/>
      <c r="N112" s="51"/>
      <c r="O112" s="52"/>
    </row>
    <row r="113" spans="1:15" ht="26.1" customHeight="1" x14ac:dyDescent="0.25">
      <c r="A113" s="20">
        <v>103</v>
      </c>
      <c r="B113" s="43" t="s">
        <v>130</v>
      </c>
      <c r="C113" s="44"/>
      <c r="D113" s="44"/>
      <c r="E113" s="44"/>
      <c r="F113" s="44"/>
      <c r="G113" s="44"/>
      <c r="H113" s="44"/>
      <c r="I113" s="44"/>
      <c r="J113" s="44"/>
      <c r="K113" s="45"/>
      <c r="L113" s="50"/>
      <c r="M113" s="51"/>
      <c r="N113" s="51"/>
      <c r="O113" s="52"/>
    </row>
    <row r="114" spans="1:15" ht="26.1" customHeight="1" x14ac:dyDescent="0.25">
      <c r="A114" s="21">
        <v>104</v>
      </c>
      <c r="B114" s="46" t="s">
        <v>131</v>
      </c>
      <c r="C114" s="47"/>
      <c r="D114" s="47"/>
      <c r="E114" s="47"/>
      <c r="F114" s="47"/>
      <c r="G114" s="47"/>
      <c r="H114" s="47"/>
      <c r="I114" s="47"/>
      <c r="J114" s="47"/>
      <c r="K114" s="48"/>
      <c r="L114" s="50"/>
      <c r="M114" s="51"/>
      <c r="N114" s="51"/>
      <c r="O114" s="52"/>
    </row>
    <row r="115" spans="1:15" ht="26.1" customHeight="1" x14ac:dyDescent="0.25">
      <c r="A115" s="20">
        <v>105</v>
      </c>
      <c r="B115" s="43" t="s">
        <v>132</v>
      </c>
      <c r="C115" s="44"/>
      <c r="D115" s="44"/>
      <c r="E115" s="44"/>
      <c r="F115" s="44"/>
      <c r="G115" s="44"/>
      <c r="H115" s="44"/>
      <c r="I115" s="44"/>
      <c r="J115" s="44"/>
      <c r="K115" s="45"/>
      <c r="L115" s="50"/>
      <c r="M115" s="51"/>
      <c r="N115" s="51"/>
      <c r="O115" s="52"/>
    </row>
    <row r="116" spans="1:15" ht="26.1" customHeight="1" x14ac:dyDescent="0.25">
      <c r="A116" s="21">
        <v>106</v>
      </c>
      <c r="B116" s="46" t="s">
        <v>133</v>
      </c>
      <c r="C116" s="47"/>
      <c r="D116" s="47"/>
      <c r="E116" s="47"/>
      <c r="F116" s="47"/>
      <c r="G116" s="47"/>
      <c r="H116" s="47"/>
      <c r="I116" s="47"/>
      <c r="J116" s="47"/>
      <c r="K116" s="48"/>
      <c r="L116" s="50"/>
      <c r="M116" s="51"/>
      <c r="N116" s="51"/>
      <c r="O116" s="52"/>
    </row>
    <row r="117" spans="1:15" ht="26.1" customHeight="1" x14ac:dyDescent="0.25">
      <c r="A117" s="20">
        <v>107</v>
      </c>
      <c r="B117" s="43" t="s">
        <v>134</v>
      </c>
      <c r="C117" s="44"/>
      <c r="D117" s="44"/>
      <c r="E117" s="44"/>
      <c r="F117" s="44"/>
      <c r="G117" s="44"/>
      <c r="H117" s="44"/>
      <c r="I117" s="44"/>
      <c r="J117" s="44"/>
      <c r="K117" s="45"/>
      <c r="L117" s="50"/>
      <c r="M117" s="51"/>
      <c r="N117" s="51"/>
      <c r="O117" s="52"/>
    </row>
    <row r="118" spans="1:15" ht="26.1" customHeight="1" x14ac:dyDescent="0.25">
      <c r="A118" s="21">
        <v>108</v>
      </c>
      <c r="B118" s="46" t="s">
        <v>50</v>
      </c>
      <c r="C118" s="47"/>
      <c r="D118" s="47"/>
      <c r="E118" s="47"/>
      <c r="F118" s="47"/>
      <c r="G118" s="47"/>
      <c r="H118" s="47"/>
      <c r="I118" s="47"/>
      <c r="J118" s="47"/>
      <c r="K118" s="48"/>
      <c r="L118" s="50"/>
      <c r="M118" s="51"/>
      <c r="N118" s="51"/>
      <c r="O118" s="52"/>
    </row>
    <row r="119" spans="1:15" ht="26.1" customHeight="1" x14ac:dyDescent="0.25">
      <c r="A119" s="20">
        <v>109</v>
      </c>
      <c r="B119" s="43" t="s">
        <v>49</v>
      </c>
      <c r="C119" s="44"/>
      <c r="D119" s="44"/>
      <c r="E119" s="44"/>
      <c r="F119" s="44"/>
      <c r="G119" s="44"/>
      <c r="H119" s="44"/>
      <c r="I119" s="44"/>
      <c r="J119" s="44"/>
      <c r="K119" s="45"/>
      <c r="L119" s="50"/>
      <c r="M119" s="51"/>
      <c r="N119" s="51"/>
      <c r="O119" s="52"/>
    </row>
    <row r="120" spans="1:15" ht="26.1" customHeight="1" x14ac:dyDescent="0.25">
      <c r="A120" s="21">
        <v>110</v>
      </c>
      <c r="B120" s="46" t="s">
        <v>48</v>
      </c>
      <c r="C120" s="47"/>
      <c r="D120" s="47"/>
      <c r="E120" s="47"/>
      <c r="F120" s="47"/>
      <c r="G120" s="47"/>
      <c r="H120" s="47"/>
      <c r="I120" s="47"/>
      <c r="J120" s="47"/>
      <c r="K120" s="48"/>
      <c r="L120" s="50"/>
      <c r="M120" s="51"/>
      <c r="N120" s="51"/>
      <c r="O120" s="52"/>
    </row>
    <row r="121" spans="1:15" ht="26.1" customHeight="1" x14ac:dyDescent="0.25">
      <c r="A121" s="20">
        <v>111</v>
      </c>
      <c r="B121" s="43" t="s">
        <v>47</v>
      </c>
      <c r="C121" s="44"/>
      <c r="D121" s="44"/>
      <c r="E121" s="44"/>
      <c r="F121" s="44"/>
      <c r="G121" s="44"/>
      <c r="H121" s="44"/>
      <c r="I121" s="44"/>
      <c r="J121" s="44"/>
      <c r="K121" s="45"/>
      <c r="L121" s="50"/>
      <c r="M121" s="51"/>
      <c r="N121" s="51"/>
      <c r="O121" s="52"/>
    </row>
    <row r="122" spans="1:15" ht="26.1" customHeight="1" x14ac:dyDescent="0.25">
      <c r="A122" s="21">
        <v>112</v>
      </c>
      <c r="B122" s="46" t="s">
        <v>46</v>
      </c>
      <c r="C122" s="47"/>
      <c r="D122" s="47"/>
      <c r="E122" s="47"/>
      <c r="F122" s="47"/>
      <c r="G122" s="47"/>
      <c r="H122" s="47"/>
      <c r="I122" s="47"/>
      <c r="J122" s="47"/>
      <c r="K122" s="48"/>
      <c r="L122" s="50"/>
      <c r="M122" s="51"/>
      <c r="N122" s="51"/>
      <c r="O122" s="52"/>
    </row>
    <row r="123" spans="1:15" ht="26.1" customHeight="1" x14ac:dyDescent="0.25">
      <c r="A123" s="20">
        <v>113</v>
      </c>
      <c r="B123" s="43" t="s">
        <v>45</v>
      </c>
      <c r="C123" s="44"/>
      <c r="D123" s="44"/>
      <c r="E123" s="44"/>
      <c r="F123" s="44"/>
      <c r="G123" s="44"/>
      <c r="H123" s="44"/>
      <c r="I123" s="44"/>
      <c r="J123" s="44"/>
      <c r="K123" s="45"/>
      <c r="L123" s="50"/>
      <c r="M123" s="51"/>
      <c r="N123" s="51"/>
      <c r="O123" s="52"/>
    </row>
    <row r="124" spans="1:15" ht="26.1" customHeight="1" x14ac:dyDescent="0.25">
      <c r="A124" s="21">
        <v>114</v>
      </c>
      <c r="B124" s="46" t="s">
        <v>44</v>
      </c>
      <c r="C124" s="47"/>
      <c r="D124" s="47"/>
      <c r="E124" s="47"/>
      <c r="F124" s="47"/>
      <c r="G124" s="47"/>
      <c r="H124" s="47"/>
      <c r="I124" s="47"/>
      <c r="J124" s="47"/>
      <c r="K124" s="48"/>
      <c r="L124" s="50"/>
      <c r="M124" s="51"/>
      <c r="N124" s="51"/>
      <c r="O124" s="52"/>
    </row>
    <row r="125" spans="1:15" ht="26.1" customHeight="1" x14ac:dyDescent="0.25">
      <c r="A125" s="20">
        <v>115</v>
      </c>
      <c r="B125" s="43" t="s">
        <v>43</v>
      </c>
      <c r="C125" s="44"/>
      <c r="D125" s="44"/>
      <c r="E125" s="44"/>
      <c r="F125" s="44"/>
      <c r="G125" s="44"/>
      <c r="H125" s="44"/>
      <c r="I125" s="44"/>
      <c r="J125" s="44"/>
      <c r="K125" s="45"/>
      <c r="L125" s="50"/>
      <c r="M125" s="51"/>
      <c r="N125" s="51"/>
      <c r="O125" s="52"/>
    </row>
    <row r="126" spans="1:15" ht="26.1" customHeight="1" x14ac:dyDescent="0.25">
      <c r="A126" s="21">
        <v>116</v>
      </c>
      <c r="B126" s="46" t="s">
        <v>42</v>
      </c>
      <c r="C126" s="47"/>
      <c r="D126" s="47"/>
      <c r="E126" s="47"/>
      <c r="F126" s="47"/>
      <c r="G126" s="47"/>
      <c r="H126" s="47"/>
      <c r="I126" s="47"/>
      <c r="J126" s="47"/>
      <c r="K126" s="48"/>
      <c r="L126" s="50"/>
      <c r="M126" s="51"/>
      <c r="N126" s="51"/>
      <c r="O126" s="52"/>
    </row>
    <row r="127" spans="1:15" ht="26.1" customHeight="1" x14ac:dyDescent="0.25">
      <c r="A127" s="20">
        <v>117</v>
      </c>
      <c r="B127" s="43" t="s">
        <v>41</v>
      </c>
      <c r="C127" s="44"/>
      <c r="D127" s="44"/>
      <c r="E127" s="44"/>
      <c r="F127" s="44"/>
      <c r="G127" s="44"/>
      <c r="H127" s="44"/>
      <c r="I127" s="44"/>
      <c r="J127" s="44"/>
      <c r="K127" s="45"/>
      <c r="L127" s="50"/>
      <c r="M127" s="51"/>
      <c r="N127" s="51"/>
      <c r="O127" s="52"/>
    </row>
    <row r="128" spans="1:15" ht="26.1" customHeight="1" x14ac:dyDescent="0.25">
      <c r="A128" s="21">
        <v>118</v>
      </c>
      <c r="B128" s="46" t="s">
        <v>40</v>
      </c>
      <c r="C128" s="47"/>
      <c r="D128" s="47"/>
      <c r="E128" s="47"/>
      <c r="F128" s="47"/>
      <c r="G128" s="47"/>
      <c r="H128" s="47"/>
      <c r="I128" s="47"/>
      <c r="J128" s="47"/>
      <c r="K128" s="48"/>
      <c r="L128" s="50"/>
      <c r="M128" s="51"/>
      <c r="N128" s="51"/>
      <c r="O128" s="52"/>
    </row>
    <row r="129" spans="1:15" ht="26.1" customHeight="1" x14ac:dyDescent="0.25">
      <c r="A129" s="20">
        <v>119</v>
      </c>
      <c r="B129" s="43" t="s">
        <v>39</v>
      </c>
      <c r="C129" s="44"/>
      <c r="D129" s="44"/>
      <c r="E129" s="44"/>
      <c r="F129" s="44"/>
      <c r="G129" s="44"/>
      <c r="H129" s="44"/>
      <c r="I129" s="44"/>
      <c r="J129" s="44"/>
      <c r="K129" s="45"/>
      <c r="L129" s="50"/>
      <c r="M129" s="51"/>
      <c r="N129" s="51"/>
      <c r="O129" s="52"/>
    </row>
    <row r="130" spans="1:15" ht="26.1" customHeight="1" x14ac:dyDescent="0.25">
      <c r="A130" s="21">
        <v>120</v>
      </c>
      <c r="B130" s="46" t="s">
        <v>38</v>
      </c>
      <c r="C130" s="47"/>
      <c r="D130" s="47"/>
      <c r="E130" s="47"/>
      <c r="F130" s="47"/>
      <c r="G130" s="47"/>
      <c r="H130" s="47"/>
      <c r="I130" s="47"/>
      <c r="J130" s="47"/>
      <c r="K130" s="48"/>
      <c r="L130" s="50"/>
      <c r="M130" s="51"/>
      <c r="N130" s="51"/>
      <c r="O130" s="52"/>
    </row>
    <row r="131" spans="1:15" ht="26.1" customHeight="1" x14ac:dyDescent="0.25">
      <c r="A131" s="20">
        <v>121</v>
      </c>
      <c r="B131" s="43" t="s">
        <v>135</v>
      </c>
      <c r="C131" s="44"/>
      <c r="D131" s="44"/>
      <c r="E131" s="44"/>
      <c r="F131" s="44"/>
      <c r="G131" s="44"/>
      <c r="H131" s="44"/>
      <c r="I131" s="44"/>
      <c r="J131" s="44"/>
      <c r="K131" s="45"/>
      <c r="L131" s="50"/>
      <c r="M131" s="51"/>
      <c r="N131" s="51"/>
      <c r="O131" s="52"/>
    </row>
    <row r="132" spans="1:15" ht="26.1" customHeight="1" x14ac:dyDescent="0.25">
      <c r="A132" s="21">
        <v>122</v>
      </c>
      <c r="B132" s="46" t="s">
        <v>136</v>
      </c>
      <c r="C132" s="47"/>
      <c r="D132" s="47"/>
      <c r="E132" s="47"/>
      <c r="F132" s="47"/>
      <c r="G132" s="47"/>
      <c r="H132" s="47"/>
      <c r="I132" s="47"/>
      <c r="J132" s="47"/>
      <c r="K132" s="48"/>
      <c r="L132" s="50"/>
      <c r="M132" s="51"/>
      <c r="N132" s="51"/>
      <c r="O132" s="52"/>
    </row>
    <row r="133" spans="1:15" ht="26.1" customHeight="1" x14ac:dyDescent="0.25">
      <c r="A133" s="20">
        <v>123</v>
      </c>
      <c r="B133" s="43" t="s">
        <v>137</v>
      </c>
      <c r="C133" s="44"/>
      <c r="D133" s="44"/>
      <c r="E133" s="44"/>
      <c r="F133" s="44"/>
      <c r="G133" s="44"/>
      <c r="H133" s="44"/>
      <c r="I133" s="44"/>
      <c r="J133" s="44"/>
      <c r="K133" s="45"/>
      <c r="L133" s="50"/>
      <c r="M133" s="51"/>
      <c r="N133" s="51"/>
      <c r="O133" s="52"/>
    </row>
    <row r="134" spans="1:15" ht="26.1" customHeight="1" x14ac:dyDescent="0.25">
      <c r="A134" s="21">
        <v>124</v>
      </c>
      <c r="B134" s="46" t="s">
        <v>138</v>
      </c>
      <c r="C134" s="47"/>
      <c r="D134" s="47"/>
      <c r="E134" s="47"/>
      <c r="F134" s="47"/>
      <c r="G134" s="47"/>
      <c r="H134" s="47"/>
      <c r="I134" s="47"/>
      <c r="J134" s="47"/>
      <c r="K134" s="48"/>
      <c r="L134" s="50"/>
      <c r="M134" s="51"/>
      <c r="N134" s="51"/>
      <c r="O134" s="52"/>
    </row>
    <row r="135" spans="1:15" ht="26.1" customHeight="1" x14ac:dyDescent="0.25">
      <c r="A135" s="20">
        <v>125</v>
      </c>
      <c r="B135" s="43" t="s">
        <v>139</v>
      </c>
      <c r="C135" s="44"/>
      <c r="D135" s="44"/>
      <c r="E135" s="44"/>
      <c r="F135" s="44"/>
      <c r="G135" s="44"/>
      <c r="H135" s="44"/>
      <c r="I135" s="44"/>
      <c r="J135" s="44"/>
      <c r="K135" s="45"/>
      <c r="L135" s="50"/>
      <c r="M135" s="51"/>
      <c r="N135" s="51"/>
      <c r="O135" s="52"/>
    </row>
    <row r="136" spans="1:15" ht="26.1" customHeight="1" x14ac:dyDescent="0.25">
      <c r="A136" s="21">
        <v>126</v>
      </c>
      <c r="B136" s="46" t="s">
        <v>140</v>
      </c>
      <c r="C136" s="47"/>
      <c r="D136" s="47"/>
      <c r="E136" s="47"/>
      <c r="F136" s="47"/>
      <c r="G136" s="47"/>
      <c r="H136" s="47"/>
      <c r="I136" s="47"/>
      <c r="J136" s="47"/>
      <c r="K136" s="48"/>
      <c r="L136" s="50"/>
      <c r="M136" s="51"/>
      <c r="N136" s="51"/>
      <c r="O136" s="52"/>
    </row>
    <row r="137" spans="1:15" ht="26.1" customHeight="1" x14ac:dyDescent="0.25">
      <c r="A137" s="20">
        <v>127</v>
      </c>
      <c r="B137" s="43" t="s">
        <v>141</v>
      </c>
      <c r="C137" s="44"/>
      <c r="D137" s="44"/>
      <c r="E137" s="44"/>
      <c r="F137" s="44"/>
      <c r="G137" s="44"/>
      <c r="H137" s="44"/>
      <c r="I137" s="44"/>
      <c r="J137" s="44"/>
      <c r="K137" s="45"/>
      <c r="L137" s="50"/>
      <c r="M137" s="51"/>
      <c r="N137" s="51"/>
      <c r="O137" s="52"/>
    </row>
    <row r="138" spans="1:15" ht="26.1" customHeight="1" x14ac:dyDescent="0.25">
      <c r="A138" s="21">
        <v>128</v>
      </c>
      <c r="B138" s="46" t="s">
        <v>142</v>
      </c>
      <c r="C138" s="47"/>
      <c r="D138" s="47"/>
      <c r="E138" s="47"/>
      <c r="F138" s="47"/>
      <c r="G138" s="47"/>
      <c r="H138" s="47"/>
      <c r="I138" s="47"/>
      <c r="J138" s="47"/>
      <c r="K138" s="48"/>
      <c r="L138" s="50"/>
      <c r="M138" s="51"/>
      <c r="N138" s="51"/>
      <c r="O138" s="52"/>
    </row>
    <row r="139" spans="1:15" ht="26.1" customHeight="1" x14ac:dyDescent="0.25">
      <c r="A139" s="20">
        <v>129</v>
      </c>
      <c r="B139" s="43" t="s">
        <v>143</v>
      </c>
      <c r="C139" s="44"/>
      <c r="D139" s="44"/>
      <c r="E139" s="44"/>
      <c r="F139" s="44"/>
      <c r="G139" s="44"/>
      <c r="H139" s="44"/>
      <c r="I139" s="44"/>
      <c r="J139" s="44"/>
      <c r="K139" s="45"/>
      <c r="L139" s="50"/>
      <c r="M139" s="51"/>
      <c r="N139" s="51"/>
      <c r="O139" s="52"/>
    </row>
    <row r="140" spans="1:15" ht="26.1" customHeight="1" x14ac:dyDescent="0.25">
      <c r="A140" s="21">
        <v>130</v>
      </c>
      <c r="B140" s="46" t="s">
        <v>144</v>
      </c>
      <c r="C140" s="47"/>
      <c r="D140" s="47"/>
      <c r="E140" s="47"/>
      <c r="F140" s="47"/>
      <c r="G140" s="47"/>
      <c r="H140" s="47"/>
      <c r="I140" s="47"/>
      <c r="J140" s="47"/>
      <c r="K140" s="48"/>
      <c r="L140" s="50"/>
      <c r="M140" s="51"/>
      <c r="N140" s="51"/>
      <c r="O140" s="52"/>
    </row>
    <row r="141" spans="1:15" ht="26.1" customHeight="1" x14ac:dyDescent="0.25">
      <c r="A141" s="20">
        <v>131</v>
      </c>
      <c r="B141" s="43" t="s">
        <v>145</v>
      </c>
      <c r="C141" s="44"/>
      <c r="D141" s="44"/>
      <c r="E141" s="44"/>
      <c r="F141" s="44"/>
      <c r="G141" s="44"/>
      <c r="H141" s="44"/>
      <c r="I141" s="44"/>
      <c r="J141" s="44"/>
      <c r="K141" s="45"/>
      <c r="L141" s="50"/>
      <c r="M141" s="51"/>
      <c r="N141" s="51"/>
      <c r="O141" s="52"/>
    </row>
    <row r="142" spans="1:15" ht="26.1" customHeight="1" x14ac:dyDescent="0.25">
      <c r="A142" s="21">
        <v>132</v>
      </c>
      <c r="B142" s="46" t="s">
        <v>146</v>
      </c>
      <c r="C142" s="47"/>
      <c r="D142" s="47"/>
      <c r="E142" s="47"/>
      <c r="F142" s="47"/>
      <c r="G142" s="47"/>
      <c r="H142" s="47"/>
      <c r="I142" s="47"/>
      <c r="J142" s="47"/>
      <c r="K142" s="48"/>
      <c r="L142" s="50"/>
      <c r="M142" s="51"/>
      <c r="N142" s="51"/>
      <c r="O142" s="52"/>
    </row>
    <row r="143" spans="1:15" ht="26.1" customHeight="1" x14ac:dyDescent="0.25">
      <c r="A143" s="20">
        <v>133</v>
      </c>
      <c r="B143" s="43" t="s">
        <v>147</v>
      </c>
      <c r="C143" s="44"/>
      <c r="D143" s="44"/>
      <c r="E143" s="44"/>
      <c r="F143" s="44"/>
      <c r="G143" s="44"/>
      <c r="H143" s="44"/>
      <c r="I143" s="44"/>
      <c r="J143" s="44"/>
      <c r="K143" s="45"/>
      <c r="L143" s="50"/>
      <c r="M143" s="51"/>
      <c r="N143" s="51"/>
      <c r="O143" s="52"/>
    </row>
    <row r="144" spans="1:15" ht="26.1" customHeight="1" x14ac:dyDescent="0.25">
      <c r="A144" s="21">
        <v>134</v>
      </c>
      <c r="B144" s="46" t="s">
        <v>148</v>
      </c>
      <c r="C144" s="47"/>
      <c r="D144" s="47"/>
      <c r="E144" s="47"/>
      <c r="F144" s="47"/>
      <c r="G144" s="47"/>
      <c r="H144" s="47"/>
      <c r="I144" s="47"/>
      <c r="J144" s="47"/>
      <c r="K144" s="48"/>
      <c r="L144" s="50"/>
      <c r="M144" s="51"/>
      <c r="N144" s="51"/>
      <c r="O144" s="52"/>
    </row>
    <row r="145" spans="1:15" ht="26.1" customHeight="1" x14ac:dyDescent="0.25">
      <c r="A145" s="20">
        <v>135</v>
      </c>
      <c r="B145" s="43" t="s">
        <v>149</v>
      </c>
      <c r="C145" s="44"/>
      <c r="D145" s="44"/>
      <c r="E145" s="44"/>
      <c r="F145" s="44"/>
      <c r="G145" s="44"/>
      <c r="H145" s="44"/>
      <c r="I145" s="44"/>
      <c r="J145" s="44"/>
      <c r="K145" s="45"/>
      <c r="L145" s="50"/>
      <c r="M145" s="51"/>
      <c r="N145" s="51"/>
      <c r="O145" s="52"/>
    </row>
    <row r="146" spans="1:15" ht="26.1" customHeight="1" x14ac:dyDescent="0.25">
      <c r="A146" s="21">
        <v>136</v>
      </c>
      <c r="B146" s="46" t="s">
        <v>150</v>
      </c>
      <c r="C146" s="47"/>
      <c r="D146" s="47"/>
      <c r="E146" s="47"/>
      <c r="F146" s="47"/>
      <c r="G146" s="47"/>
      <c r="H146" s="47"/>
      <c r="I146" s="47"/>
      <c r="J146" s="47"/>
      <c r="K146" s="48"/>
      <c r="L146" s="50"/>
      <c r="M146" s="51"/>
      <c r="N146" s="51"/>
      <c r="O146" s="52"/>
    </row>
    <row r="147" spans="1:15" ht="26.1" customHeight="1" x14ac:dyDescent="0.25">
      <c r="A147" s="20">
        <v>137</v>
      </c>
      <c r="B147" s="43" t="s">
        <v>151</v>
      </c>
      <c r="C147" s="44"/>
      <c r="D147" s="44"/>
      <c r="E147" s="44"/>
      <c r="F147" s="44"/>
      <c r="G147" s="44"/>
      <c r="H147" s="44"/>
      <c r="I147" s="44"/>
      <c r="J147" s="44"/>
      <c r="K147" s="45"/>
      <c r="L147" s="50"/>
      <c r="M147" s="51"/>
      <c r="N147" s="51"/>
      <c r="O147" s="52"/>
    </row>
    <row r="148" spans="1:15" ht="26.1" customHeight="1" x14ac:dyDescent="0.25">
      <c r="A148" s="21">
        <v>138</v>
      </c>
      <c r="B148" s="46" t="s">
        <v>152</v>
      </c>
      <c r="C148" s="47"/>
      <c r="D148" s="47"/>
      <c r="E148" s="47"/>
      <c r="F148" s="47"/>
      <c r="G148" s="47"/>
      <c r="H148" s="47"/>
      <c r="I148" s="47"/>
      <c r="J148" s="47"/>
      <c r="K148" s="48"/>
      <c r="L148" s="50"/>
      <c r="M148" s="51"/>
      <c r="N148" s="51"/>
      <c r="O148" s="52"/>
    </row>
    <row r="149" spans="1:15" ht="26.1" customHeight="1" x14ac:dyDescent="0.25">
      <c r="A149" s="20">
        <v>139</v>
      </c>
      <c r="B149" s="43" t="s">
        <v>153</v>
      </c>
      <c r="C149" s="44"/>
      <c r="D149" s="44"/>
      <c r="E149" s="44"/>
      <c r="F149" s="44"/>
      <c r="G149" s="44"/>
      <c r="H149" s="44"/>
      <c r="I149" s="44"/>
      <c r="J149" s="44"/>
      <c r="K149" s="45"/>
      <c r="L149" s="50"/>
      <c r="M149" s="51"/>
      <c r="N149" s="51"/>
      <c r="O149" s="52"/>
    </row>
    <row r="150" spans="1:15" ht="26.1" customHeight="1" x14ac:dyDescent="0.25">
      <c r="A150" s="21">
        <v>140</v>
      </c>
      <c r="B150" s="46" t="s">
        <v>154</v>
      </c>
      <c r="C150" s="47"/>
      <c r="D150" s="47"/>
      <c r="E150" s="47"/>
      <c r="F150" s="47"/>
      <c r="G150" s="47"/>
      <c r="H150" s="47"/>
      <c r="I150" s="47"/>
      <c r="J150" s="47"/>
      <c r="K150" s="48"/>
      <c r="L150" s="50"/>
      <c r="M150" s="51"/>
      <c r="N150" s="51"/>
      <c r="O150" s="52"/>
    </row>
    <row r="151" spans="1:15" ht="26.1" customHeight="1" x14ac:dyDescent="0.25">
      <c r="A151" s="20">
        <v>141</v>
      </c>
      <c r="B151" s="43" t="s">
        <v>155</v>
      </c>
      <c r="C151" s="44"/>
      <c r="D151" s="44"/>
      <c r="E151" s="44"/>
      <c r="F151" s="44"/>
      <c r="G151" s="44"/>
      <c r="H151" s="44"/>
      <c r="I151" s="44"/>
      <c r="J151" s="44"/>
      <c r="K151" s="45"/>
      <c r="L151" s="50"/>
      <c r="M151" s="51"/>
      <c r="N151" s="51"/>
      <c r="O151" s="52"/>
    </row>
    <row r="152" spans="1:15" ht="26.1" customHeight="1" x14ac:dyDescent="0.25">
      <c r="A152" s="21">
        <v>142</v>
      </c>
      <c r="B152" s="46" t="s">
        <v>156</v>
      </c>
      <c r="C152" s="47"/>
      <c r="D152" s="47"/>
      <c r="E152" s="47"/>
      <c r="F152" s="47"/>
      <c r="G152" s="47"/>
      <c r="H152" s="47"/>
      <c r="I152" s="47"/>
      <c r="J152" s="47"/>
      <c r="K152" s="48"/>
      <c r="L152" s="50"/>
      <c r="M152" s="51"/>
      <c r="N152" s="51"/>
      <c r="O152" s="52"/>
    </row>
    <row r="153" spans="1:15" ht="26.1" customHeight="1" x14ac:dyDescent="0.25">
      <c r="A153" s="20">
        <v>143</v>
      </c>
      <c r="B153" s="43" t="s">
        <v>157</v>
      </c>
      <c r="C153" s="44"/>
      <c r="D153" s="44"/>
      <c r="E153" s="44"/>
      <c r="F153" s="44"/>
      <c r="G153" s="44"/>
      <c r="H153" s="44"/>
      <c r="I153" s="44"/>
      <c r="J153" s="44"/>
      <c r="K153" s="45"/>
      <c r="L153" s="50"/>
      <c r="M153" s="51"/>
      <c r="N153" s="51"/>
      <c r="O153" s="52"/>
    </row>
    <row r="154" spans="1:15" ht="26.1" customHeight="1" x14ac:dyDescent="0.25">
      <c r="A154" s="21">
        <v>144</v>
      </c>
      <c r="B154" s="46" t="s">
        <v>158</v>
      </c>
      <c r="C154" s="47"/>
      <c r="D154" s="47"/>
      <c r="E154" s="47"/>
      <c r="F154" s="47"/>
      <c r="G154" s="47"/>
      <c r="H154" s="47"/>
      <c r="I154" s="47"/>
      <c r="J154" s="47"/>
      <c r="K154" s="48"/>
      <c r="L154" s="50"/>
      <c r="M154" s="51"/>
      <c r="N154" s="51"/>
      <c r="O154" s="52"/>
    </row>
  </sheetData>
  <mergeCells count="296">
    <mergeCell ref="L153:O153"/>
    <mergeCell ref="L154:O154"/>
    <mergeCell ref="L148:O148"/>
    <mergeCell ref="L149:O149"/>
    <mergeCell ref="L150:O150"/>
    <mergeCell ref="L151:O151"/>
    <mergeCell ref="L152:O152"/>
    <mergeCell ref="L143:O143"/>
    <mergeCell ref="L144:O144"/>
    <mergeCell ref="L145:O145"/>
    <mergeCell ref="L146:O146"/>
    <mergeCell ref="L147:O147"/>
    <mergeCell ref="L138:O138"/>
    <mergeCell ref="L139:O139"/>
    <mergeCell ref="L140:O140"/>
    <mergeCell ref="L141:O141"/>
    <mergeCell ref="L142:O142"/>
    <mergeCell ref="L133:O133"/>
    <mergeCell ref="L134:O134"/>
    <mergeCell ref="L135:O135"/>
    <mergeCell ref="L136:O136"/>
    <mergeCell ref="L137:O137"/>
    <mergeCell ref="L128:O128"/>
    <mergeCell ref="L129:O129"/>
    <mergeCell ref="L130:O130"/>
    <mergeCell ref="L131:O131"/>
    <mergeCell ref="L132:O132"/>
    <mergeCell ref="L123:O123"/>
    <mergeCell ref="L124:O124"/>
    <mergeCell ref="L125:O125"/>
    <mergeCell ref="L126:O126"/>
    <mergeCell ref="L127:O127"/>
    <mergeCell ref="L118:O118"/>
    <mergeCell ref="L119:O119"/>
    <mergeCell ref="L120:O120"/>
    <mergeCell ref="L121:O121"/>
    <mergeCell ref="L122:O122"/>
    <mergeCell ref="L113:O113"/>
    <mergeCell ref="L114:O114"/>
    <mergeCell ref="L115:O115"/>
    <mergeCell ref="L116:O116"/>
    <mergeCell ref="L117:O117"/>
    <mergeCell ref="L108:O108"/>
    <mergeCell ref="L109:O109"/>
    <mergeCell ref="L110:O110"/>
    <mergeCell ref="L111:O111"/>
    <mergeCell ref="L112:O112"/>
    <mergeCell ref="L103:O103"/>
    <mergeCell ref="L104:O104"/>
    <mergeCell ref="L105:O105"/>
    <mergeCell ref="L106:O106"/>
    <mergeCell ref="L107:O107"/>
    <mergeCell ref="L98:O98"/>
    <mergeCell ref="L99:O99"/>
    <mergeCell ref="L100:O100"/>
    <mergeCell ref="L101:O101"/>
    <mergeCell ref="L102:O102"/>
    <mergeCell ref="L93:O93"/>
    <mergeCell ref="L94:O94"/>
    <mergeCell ref="L95:O95"/>
    <mergeCell ref="L96:O96"/>
    <mergeCell ref="L97:O97"/>
    <mergeCell ref="L88:O88"/>
    <mergeCell ref="L89:O89"/>
    <mergeCell ref="L90:O90"/>
    <mergeCell ref="L91:O91"/>
    <mergeCell ref="L92:O92"/>
    <mergeCell ref="L83:O83"/>
    <mergeCell ref="L84:O84"/>
    <mergeCell ref="L85:O85"/>
    <mergeCell ref="L86:O86"/>
    <mergeCell ref="L87:O87"/>
    <mergeCell ref="L78:O78"/>
    <mergeCell ref="L79:O79"/>
    <mergeCell ref="L80:O80"/>
    <mergeCell ref="L81:O81"/>
    <mergeCell ref="L82:O82"/>
    <mergeCell ref="L73:O73"/>
    <mergeCell ref="L74:O74"/>
    <mergeCell ref="L75:O75"/>
    <mergeCell ref="L76:O76"/>
    <mergeCell ref="L77:O77"/>
    <mergeCell ref="L68:O68"/>
    <mergeCell ref="L69:O69"/>
    <mergeCell ref="L70:O70"/>
    <mergeCell ref="L71:O71"/>
    <mergeCell ref="L72:O72"/>
    <mergeCell ref="L63:O63"/>
    <mergeCell ref="L64:O64"/>
    <mergeCell ref="L65:O65"/>
    <mergeCell ref="L66:O66"/>
    <mergeCell ref="L67:O67"/>
    <mergeCell ref="B153:K153"/>
    <mergeCell ref="B154:K154"/>
    <mergeCell ref="B52:K52"/>
    <mergeCell ref="B51:K51"/>
    <mergeCell ref="L51:O51"/>
    <mergeCell ref="L52:O52"/>
    <mergeCell ref="L53:O53"/>
    <mergeCell ref="L54:O54"/>
    <mergeCell ref="L55:O55"/>
    <mergeCell ref="L56:O56"/>
    <mergeCell ref="L57:O57"/>
    <mergeCell ref="L58:O58"/>
    <mergeCell ref="L59:O59"/>
    <mergeCell ref="L60:O60"/>
    <mergeCell ref="L61:O61"/>
    <mergeCell ref="L62:O62"/>
    <mergeCell ref="B148:K148"/>
    <mergeCell ref="B149:K149"/>
    <mergeCell ref="B150:K150"/>
    <mergeCell ref="B151:K151"/>
    <mergeCell ref="B152:K152"/>
    <mergeCell ref="B143:K143"/>
    <mergeCell ref="B144:K144"/>
    <mergeCell ref="B145:K145"/>
    <mergeCell ref="B146:K146"/>
    <mergeCell ref="B147:K147"/>
    <mergeCell ref="B138:K138"/>
    <mergeCell ref="B139:K139"/>
    <mergeCell ref="B140:K140"/>
    <mergeCell ref="B141:K141"/>
    <mergeCell ref="B142:K142"/>
    <mergeCell ref="B133:K133"/>
    <mergeCell ref="B134:K134"/>
    <mergeCell ref="B135:K135"/>
    <mergeCell ref="B136:K136"/>
    <mergeCell ref="B137:K137"/>
    <mergeCell ref="B128:K128"/>
    <mergeCell ref="B129:K129"/>
    <mergeCell ref="B130:K130"/>
    <mergeCell ref="B131:K131"/>
    <mergeCell ref="B132:K132"/>
    <mergeCell ref="B123:K123"/>
    <mergeCell ref="B124:K124"/>
    <mergeCell ref="B125:K125"/>
    <mergeCell ref="B126:K126"/>
    <mergeCell ref="B127:K127"/>
    <mergeCell ref="B118:K118"/>
    <mergeCell ref="B119:K119"/>
    <mergeCell ref="B120:K120"/>
    <mergeCell ref="B121:K121"/>
    <mergeCell ref="B122:K122"/>
    <mergeCell ref="B113:K113"/>
    <mergeCell ref="B114:K114"/>
    <mergeCell ref="B115:K115"/>
    <mergeCell ref="B116:K116"/>
    <mergeCell ref="B117:K117"/>
    <mergeCell ref="B108:K108"/>
    <mergeCell ref="B109:K109"/>
    <mergeCell ref="B110:K110"/>
    <mergeCell ref="B111:K111"/>
    <mergeCell ref="B112:K112"/>
    <mergeCell ref="B103:K103"/>
    <mergeCell ref="B104:K104"/>
    <mergeCell ref="B105:K105"/>
    <mergeCell ref="B106:K106"/>
    <mergeCell ref="B107:K107"/>
    <mergeCell ref="B98:K98"/>
    <mergeCell ref="B99:K99"/>
    <mergeCell ref="B100:K100"/>
    <mergeCell ref="B101:K101"/>
    <mergeCell ref="B102:K102"/>
    <mergeCell ref="B93:K93"/>
    <mergeCell ref="B94:K94"/>
    <mergeCell ref="B95:K95"/>
    <mergeCell ref="B96:K96"/>
    <mergeCell ref="B97:K97"/>
    <mergeCell ref="B88:K88"/>
    <mergeCell ref="B89:K89"/>
    <mergeCell ref="B90:K90"/>
    <mergeCell ref="B91:K91"/>
    <mergeCell ref="B92:K92"/>
    <mergeCell ref="B83:K83"/>
    <mergeCell ref="B84:K84"/>
    <mergeCell ref="B85:K85"/>
    <mergeCell ref="B86:K86"/>
    <mergeCell ref="B87:K87"/>
    <mergeCell ref="B78:K78"/>
    <mergeCell ref="B79:K79"/>
    <mergeCell ref="B80:K80"/>
    <mergeCell ref="B81:K81"/>
    <mergeCell ref="B82:K82"/>
    <mergeCell ref="B73:K73"/>
    <mergeCell ref="B74:K74"/>
    <mergeCell ref="B75:K75"/>
    <mergeCell ref="B76:K76"/>
    <mergeCell ref="B77:K77"/>
    <mergeCell ref="B68:K68"/>
    <mergeCell ref="B69:K69"/>
    <mergeCell ref="B70:K70"/>
    <mergeCell ref="B71:K71"/>
    <mergeCell ref="B72:K72"/>
    <mergeCell ref="B63:K63"/>
    <mergeCell ref="B64:K64"/>
    <mergeCell ref="B65:K65"/>
    <mergeCell ref="B66:K66"/>
    <mergeCell ref="B67:K67"/>
    <mergeCell ref="B58:K58"/>
    <mergeCell ref="B59:K59"/>
    <mergeCell ref="B60:K60"/>
    <mergeCell ref="B61:K61"/>
    <mergeCell ref="B62:K62"/>
    <mergeCell ref="B53:K53"/>
    <mergeCell ref="B54:K54"/>
    <mergeCell ref="B55:K55"/>
    <mergeCell ref="B56:K56"/>
    <mergeCell ref="B57:K57"/>
    <mergeCell ref="L48:O48"/>
    <mergeCell ref="L49:O49"/>
    <mergeCell ref="L50:O50"/>
    <mergeCell ref="L43:O43"/>
    <mergeCell ref="L44:O44"/>
    <mergeCell ref="L45:O45"/>
    <mergeCell ref="L46:O46"/>
    <mergeCell ref="L47:O47"/>
    <mergeCell ref="L38:O38"/>
    <mergeCell ref="L39:O39"/>
    <mergeCell ref="L40:O40"/>
    <mergeCell ref="L41:O41"/>
    <mergeCell ref="L42:O42"/>
    <mergeCell ref="L33:O33"/>
    <mergeCell ref="L34:O34"/>
    <mergeCell ref="L35:O35"/>
    <mergeCell ref="L36:O36"/>
    <mergeCell ref="L37:O37"/>
    <mergeCell ref="L28:O28"/>
    <mergeCell ref="L29:O29"/>
    <mergeCell ref="L30:O30"/>
    <mergeCell ref="L31:O31"/>
    <mergeCell ref="L32:O32"/>
    <mergeCell ref="L23:O23"/>
    <mergeCell ref="L24:O24"/>
    <mergeCell ref="L25:O25"/>
    <mergeCell ref="L26:O26"/>
    <mergeCell ref="L27:O27"/>
    <mergeCell ref="L18:O18"/>
    <mergeCell ref="L19:O19"/>
    <mergeCell ref="L20:O20"/>
    <mergeCell ref="L21:O21"/>
    <mergeCell ref="L22:O22"/>
    <mergeCell ref="B18:K18"/>
    <mergeCell ref="B19:K19"/>
    <mergeCell ref="B20:K20"/>
    <mergeCell ref="B21:K21"/>
    <mergeCell ref="B22:K22"/>
    <mergeCell ref="B42:K42"/>
    <mergeCell ref="B31:K31"/>
    <mergeCell ref="B32:K32"/>
    <mergeCell ref="B33:K33"/>
    <mergeCell ref="B34:K34"/>
    <mergeCell ref="B35:K35"/>
    <mergeCell ref="B36:K36"/>
    <mergeCell ref="B43:K43"/>
    <mergeCell ref="B44:K44"/>
    <mergeCell ref="B45:K45"/>
    <mergeCell ref="B46:K46"/>
    <mergeCell ref="B47:K47"/>
    <mergeCell ref="B23:K23"/>
    <mergeCell ref="B48:K48"/>
    <mergeCell ref="B49:K49"/>
    <mergeCell ref="B50:K50"/>
    <mergeCell ref="B39:K39"/>
    <mergeCell ref="B40:K40"/>
    <mergeCell ref="B41:K41"/>
    <mergeCell ref="B37:K37"/>
    <mergeCell ref="B38:K38"/>
    <mergeCell ref="B27:K27"/>
    <mergeCell ref="B28:K28"/>
    <mergeCell ref="B29:K29"/>
    <mergeCell ref="B30:K30"/>
    <mergeCell ref="B24:K24"/>
    <mergeCell ref="B25:K25"/>
    <mergeCell ref="B26:K26"/>
    <mergeCell ref="B17:K17"/>
    <mergeCell ref="A5:O8"/>
    <mergeCell ref="B13:K13"/>
    <mergeCell ref="B12:K12"/>
    <mergeCell ref="B11:K11"/>
    <mergeCell ref="B14:K14"/>
    <mergeCell ref="L11:O11"/>
    <mergeCell ref="L12:O12"/>
    <mergeCell ref="L13:O13"/>
    <mergeCell ref="L14:O14"/>
    <mergeCell ref="L15:O15"/>
    <mergeCell ref="L16:O16"/>
    <mergeCell ref="L17:O17"/>
    <mergeCell ref="P3:S3"/>
    <mergeCell ref="K2:L2"/>
    <mergeCell ref="M2:O2"/>
    <mergeCell ref="A2:C2"/>
    <mergeCell ref="D2:I2"/>
    <mergeCell ref="A3:C3"/>
    <mergeCell ref="D3:I3"/>
    <mergeCell ref="B15:K15"/>
    <mergeCell ref="B16:K16"/>
  </mergeCells>
  <conditionalFormatting sqref="L11">
    <cfRule type="containsBlanks" dxfId="23" priority="43">
      <formula>LEN(TRIM(L11))=0</formula>
    </cfRule>
  </conditionalFormatting>
  <conditionalFormatting sqref="D2:I2">
    <cfRule type="notContainsBlanks" dxfId="22" priority="30">
      <formula>LEN(TRIM(D2))&gt;0</formula>
    </cfRule>
    <cfRule type="containsBlanks" dxfId="21" priority="33">
      <formula>LEN(TRIM(D2))=0</formula>
    </cfRule>
  </conditionalFormatting>
  <conditionalFormatting sqref="M2:O2">
    <cfRule type="notContainsBlanks" dxfId="20" priority="29">
      <formula>LEN(TRIM(M2))&gt;0</formula>
    </cfRule>
    <cfRule type="containsBlanks" dxfId="19" priority="31">
      <formula>LEN(TRIM(M2))=0</formula>
    </cfRule>
  </conditionalFormatting>
  <conditionalFormatting sqref="D3:I3">
    <cfRule type="notContainsBlanks" dxfId="18" priority="21">
      <formula>LEN(TRIM(D3))&gt;0</formula>
    </cfRule>
    <cfRule type="containsBlanks" dxfId="17" priority="22">
      <formula>LEN(TRIM(D3))=0</formula>
    </cfRule>
  </conditionalFormatting>
  <conditionalFormatting sqref="L11">
    <cfRule type="cellIs" dxfId="16" priority="13" operator="equal">
      <formula>"Очень не нравится"</formula>
    </cfRule>
    <cfRule type="cellIs" dxfId="15" priority="14" operator="equal">
      <formula>"Не нравится"</formula>
    </cfRule>
    <cfRule type="cellIs" dxfId="14" priority="15" operator="equal">
      <formula>"Сомневаюсь"</formula>
    </cfRule>
    <cfRule type="cellIs" dxfId="13" priority="16" operator="equal">
      <formula>"Нравится"</formula>
    </cfRule>
    <cfRule type="cellIs" dxfId="12" priority="17" operator="equal">
      <formula>"Очень нравится"</formula>
    </cfRule>
  </conditionalFormatting>
  <conditionalFormatting sqref="L12:L154">
    <cfRule type="containsBlanks" dxfId="11" priority="6">
      <formula>LEN(TRIM(L12))=0</formula>
    </cfRule>
  </conditionalFormatting>
  <conditionalFormatting sqref="L12:L154">
    <cfRule type="cellIs" dxfId="10" priority="1" operator="equal">
      <formula>"Очень не нравится"</formula>
    </cfRule>
    <cfRule type="cellIs" dxfId="9" priority="2" operator="equal">
      <formula>"Не нравится"</formula>
    </cfRule>
    <cfRule type="cellIs" dxfId="8" priority="3" operator="equal">
      <formula>"Сомневаюсь"</formula>
    </cfRule>
    <cfRule type="cellIs" dxfId="7" priority="4" operator="equal">
      <formula>"Нравится"</formula>
    </cfRule>
    <cfRule type="cellIs" dxfId="6" priority="5" operator="equal">
      <formula>"Очень нравится"</formula>
    </cfRule>
  </conditionalFormatting>
  <dataValidations count="3">
    <dataValidation type="list" allowBlank="1" showErrorMessage="1" promptTitle="Формат ввода" prompt="Нужно указать &quot;Мальчик&quot; или &quot;Девочка&quot;" sqref="N3:O3" xr:uid="{00000000-0002-0000-0000-000000000000}">
      <formula1>$AF$5:$AF$6</formula1>
    </dataValidation>
    <dataValidation showDropDown="1" showInputMessage="1" showErrorMessage="1" sqref="D3:I3" xr:uid="{00000000-0002-0000-0000-000001000000}"/>
    <dataValidation type="list" allowBlank="1" showErrorMessage="1" promptTitle="Подсказка" prompt="1 - почти никогда_x000a_2 - иногда_x000a_3 - часто_x000a_4 - почти всегда" sqref="L11:L154 M12:O154" xr:uid="{00000000-0002-0000-0000-000002000000}">
      <formula1>$Y$11:$Y$15</formula1>
    </dataValidation>
  </dataValidations>
  <pageMargins left="0.7" right="0.7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W34"/>
  <sheetViews>
    <sheetView zoomScale="90" zoomScaleNormal="90" workbookViewId="0">
      <selection activeCell="H4" sqref="H4"/>
    </sheetView>
  </sheetViews>
  <sheetFormatPr defaultRowHeight="15" x14ac:dyDescent="0.25"/>
  <cols>
    <col min="1" max="1" width="29.140625" customWidth="1"/>
    <col min="2" max="2" width="9.140625" customWidth="1"/>
    <col min="4" max="5" width="9.140625" customWidth="1"/>
    <col min="7" max="7" width="9.140625" customWidth="1"/>
    <col min="8" max="8" width="29.5703125" customWidth="1"/>
    <col min="9" max="9" width="9.140625" customWidth="1"/>
    <col min="10" max="10" width="18.85546875" customWidth="1"/>
    <col min="11" max="11" width="27.85546875" customWidth="1"/>
    <col min="12" max="15" width="9.140625" customWidth="1"/>
    <col min="16" max="16" width="12.85546875" customWidth="1"/>
  </cols>
  <sheetData>
    <row r="1" spans="1:49" ht="15" customHeight="1" x14ac:dyDescent="0.25"/>
    <row r="2" spans="1:49" ht="15" customHeight="1" x14ac:dyDescent="0.25">
      <c r="A2" s="54" t="s">
        <v>159</v>
      </c>
      <c r="B2" s="55"/>
      <c r="C2" s="55"/>
      <c r="D2" s="55"/>
      <c r="E2" s="55"/>
      <c r="F2" s="55"/>
      <c r="G2" s="55"/>
      <c r="H2" s="56"/>
    </row>
    <row r="3" spans="1:49" ht="15" customHeight="1" x14ac:dyDescent="0.25">
      <c r="A3" s="22" t="s">
        <v>160</v>
      </c>
      <c r="B3" s="53" t="s">
        <v>161</v>
      </c>
      <c r="C3" s="53"/>
      <c r="D3" s="53"/>
      <c r="E3" s="53"/>
      <c r="F3" s="53"/>
      <c r="G3" s="53"/>
      <c r="H3" s="22" t="s">
        <v>3</v>
      </c>
      <c r="J3" s="28" t="s">
        <v>188</v>
      </c>
      <c r="K3" s="13"/>
    </row>
    <row r="4" spans="1:49" ht="18" customHeight="1" x14ac:dyDescent="0.25">
      <c r="A4" s="24" t="s">
        <v>164</v>
      </c>
      <c r="B4" s="25" t="b">
        <f>IF('Бланк Методички'!L11='Бланк Методички'!$Y$11,2,IF('Бланк Методички'!L11='Бланк Методички'!$Y$12,1,IF('Бланк Методички'!L11='Бланк Методички'!$Y$13,0,IF('Бланк Методички'!L11='Бланк Методички'!$Y$14,-1,IF('Бланк Методички'!L11='Бланк Методички'!$Y$15,-2)))))</f>
        <v>0</v>
      </c>
      <c r="C4" s="25" t="b">
        <f>IF('Бланк Методички'!L35='Бланк Методички'!$Y$11,2,IF('Бланк Методички'!L35='Бланк Методички'!$Y$12,1,IF('Бланк Методички'!L35='Бланк Методички'!$Y$13,0,IF('Бланк Методички'!L35='Бланк Методички'!$Y$14,-1,IF('Бланк Методички'!L35='Бланк Методички'!$Y$15,-2)))))</f>
        <v>0</v>
      </c>
      <c r="D4" s="25" t="b">
        <f>IF('Бланк Методички'!L59='Бланк Методички'!$Y$11,2,IF('Бланк Методички'!L59='Бланк Методички'!$Y$12,1,IF('Бланк Методички'!L59='Бланк Методички'!$Y$13,0,IF('Бланк Методички'!L59='Бланк Методички'!$Y$14,-1,IF('Бланк Методички'!L59='Бланк Методички'!$Y$15,-2)))))</f>
        <v>0</v>
      </c>
      <c r="E4" s="25" t="b">
        <f>IF('Бланк Методички'!L83='Бланк Методички'!$Y$11,2,IF('Бланк Методички'!L83='Бланк Методички'!$Y$12,1,IF('Бланк Методички'!L83='Бланк Методички'!$Y$13,0,IF('Бланк Методички'!L83='Бланк Методички'!$Y$14,-1,IF('Бланк Методички'!L83='Бланк Методички'!$Y$15,-2)))))</f>
        <v>0</v>
      </c>
      <c r="F4" s="25" t="b">
        <f>IF('Бланк Методички'!L107='Бланк Методички'!$Y$11,2,IF('Бланк Методички'!L107='Бланк Методички'!$Y$12,1,IF('Бланк Методички'!L107='Бланк Методички'!$Y$13,0,IF('Бланк Методички'!L107='Бланк Методички'!$Y$14,-1,IF('Бланк Методички'!L107='Бланк Методички'!$Y$15,-2)))))</f>
        <v>0</v>
      </c>
      <c r="G4" s="25" t="b">
        <f>IF('Бланк Методички'!L131='Бланк Методички'!$Y$11,2,IF('Бланк Методички'!L131='Бланк Методички'!$Y$12,1,IF('Бланк Методички'!L131='Бланк Методички'!$Y$13,0,IF('Бланк Методички'!L131='Бланк Методички'!$Y$14,-1,IF('Бланк Методички'!L131='Бланк Методички'!$Y$15,-2)))))</f>
        <v>0</v>
      </c>
      <c r="H4" s="23">
        <f t="shared" ref="H4:H27" si="0">SUM(B4:G4)</f>
        <v>0</v>
      </c>
      <c r="J4" s="26">
        <f t="shared" ref="J4:J27" si="1">H4</f>
        <v>0</v>
      </c>
      <c r="K4" s="27" t="s">
        <v>164</v>
      </c>
    </row>
    <row r="5" spans="1:49" ht="18" customHeight="1" x14ac:dyDescent="0.45">
      <c r="A5" s="24" t="s">
        <v>165</v>
      </c>
      <c r="B5" s="25" t="b">
        <f>IF('Бланк Методички'!L12='Бланк Методички'!$Y$11,2,IF('Бланк Методички'!L12='Бланк Методички'!$Y$12,1,IF('Бланк Методички'!L12='Бланк Методички'!$Y$13,0,IF('Бланк Методички'!L12='Бланк Методички'!$Y$14,-1,IF('Бланк Методички'!L12='Бланк Методички'!$Y$15,-2)))))</f>
        <v>0</v>
      </c>
      <c r="C5" s="25" t="b">
        <f>IF('Бланк Методички'!L36='Бланк Методички'!$Y$11,2,IF('Бланк Методички'!L36='Бланк Методички'!$Y$12,1,IF('Бланк Методички'!L36='Бланк Методички'!$Y$13,0,IF('Бланк Методички'!L36='Бланк Методички'!$Y$14,-1,IF('Бланк Методички'!L36='Бланк Методички'!$Y$15,-2)))))</f>
        <v>0</v>
      </c>
      <c r="D5" s="25" t="b">
        <f>IF('Бланк Методички'!L60='Бланк Методички'!$Y$11,2,IF('Бланк Методички'!L60='Бланк Методички'!$Y$12,1,IF('Бланк Методички'!L60='Бланк Методички'!$Y$13,0,IF('Бланк Методички'!L60='Бланк Методички'!$Y$14,-1,IF('Бланк Методички'!L60='Бланк Методички'!$Y$15,-2)))))</f>
        <v>0</v>
      </c>
      <c r="E5" s="25" t="b">
        <f>IF('Бланк Методички'!L84='Бланк Методички'!$Y$11,2,IF('Бланк Методички'!L84='Бланк Методички'!$Y$12,1,IF('Бланк Методички'!L84='Бланк Методички'!$Y$13,0,IF('Бланк Методички'!L84='Бланк Методички'!$Y$14,-1,IF('Бланк Методички'!L84='Бланк Методички'!$Y$15,-2)))))</f>
        <v>0</v>
      </c>
      <c r="F5" s="25" t="b">
        <f>IF('Бланк Методички'!L108='Бланк Методички'!$Y$11,2,IF('Бланк Методички'!L108='Бланк Методички'!$Y$12,1,IF('Бланк Методички'!L108='Бланк Методички'!$Y$13,0,IF('Бланк Методички'!L108='Бланк Методички'!$Y$14,-1,IF('Бланк Методички'!L108='Бланк Методички'!$Y$15,-2)))))</f>
        <v>0</v>
      </c>
      <c r="G5" s="25" t="b">
        <f>IF('Бланк Методички'!L132='Бланк Методички'!$Y$11,2,IF('Бланк Методички'!L132='Бланк Методички'!$Y$12,1,IF('Бланк Методички'!L132='Бланк Методички'!$Y$13,0,IF('Бланк Методички'!L132='Бланк Методички'!$Y$14,-1,IF('Бланк Методички'!L132='Бланк Методички'!$Y$15,-2)))))</f>
        <v>0</v>
      </c>
      <c r="H5" s="23">
        <f t="shared" si="0"/>
        <v>0</v>
      </c>
      <c r="J5" s="26">
        <f t="shared" si="1"/>
        <v>0</v>
      </c>
      <c r="K5" s="27" t="s">
        <v>165</v>
      </c>
      <c r="U5" s="7"/>
    </row>
    <row r="6" spans="1:49" ht="18" customHeight="1" x14ac:dyDescent="0.25">
      <c r="A6" s="24" t="s">
        <v>166</v>
      </c>
      <c r="B6" s="25" t="b">
        <f>IF('Бланк Методички'!L13='Бланк Методички'!$Y$11,2,IF('Бланк Методички'!L13='Бланк Методички'!$Y$12,1,IF('Бланк Методички'!L13='Бланк Методички'!$Y$13,0,IF('Бланк Методички'!L13='Бланк Методички'!$Y$14,-1,IF('Бланк Методички'!L13='Бланк Методички'!$Y$15,-2)))))</f>
        <v>0</v>
      </c>
      <c r="C6" s="25" t="b">
        <f>IF('Бланк Методички'!L37='Бланк Методички'!$Y$11,2,IF('Бланк Методички'!L37='Бланк Методички'!$Y$12,1,IF('Бланк Методички'!L37='Бланк Методички'!$Y$13,0,IF('Бланк Методички'!L37='Бланк Методички'!$Y$14,-1,IF('Бланк Методички'!L37='Бланк Методички'!$Y$15,-2)))))</f>
        <v>0</v>
      </c>
      <c r="D6" s="25" t="b">
        <f>IF('Бланк Методички'!L61='Бланк Методички'!$Y$11,2,IF('Бланк Методички'!L61='Бланк Методички'!$Y$12,1,IF('Бланк Методички'!L61='Бланк Методички'!$Y$13,0,IF('Бланк Методички'!L61='Бланк Методички'!$Y$14,-1,IF('Бланк Методички'!L61='Бланк Методички'!$Y$15,-2)))))</f>
        <v>0</v>
      </c>
      <c r="E6" s="25" t="b">
        <f>IF('Бланк Методички'!L85='Бланк Методички'!$Y$11,2,IF('Бланк Методички'!L85='Бланк Методички'!$Y$12,1,IF('Бланк Методички'!L85='Бланк Методички'!$Y$13,0,IF('Бланк Методички'!L85='Бланк Методички'!$Y$14,-1,IF('Бланк Методички'!L85='Бланк Методички'!$Y$15,-2)))))</f>
        <v>0</v>
      </c>
      <c r="F6" s="25" t="b">
        <f>IF('Бланк Методички'!L109='Бланк Методички'!$Y$11,2,IF('Бланк Методички'!L109='Бланк Методички'!$Y$12,1,IF('Бланк Методички'!L109='Бланк Методички'!$Y$13,0,IF('Бланк Методички'!L109='Бланк Методички'!$Y$14,-1,IF('Бланк Методички'!L109='Бланк Методички'!$Y$15,-2)))))</f>
        <v>0</v>
      </c>
      <c r="G6" s="25" t="b">
        <f>IF('Бланк Методички'!L133='Бланк Методички'!$Y$11,2,IF('Бланк Методички'!L133='Бланк Методички'!$Y$12,1,IF('Бланк Методички'!L133='Бланк Методички'!$Y$13,0,IF('Бланк Методички'!L133='Бланк Методички'!$Y$14,-1,IF('Бланк Методички'!L133='Бланк Методички'!$Y$15,-2)))))</f>
        <v>0</v>
      </c>
      <c r="H6" s="23">
        <f t="shared" si="0"/>
        <v>0</v>
      </c>
      <c r="J6" s="26">
        <f t="shared" si="1"/>
        <v>0</v>
      </c>
      <c r="K6" s="27" t="s">
        <v>166</v>
      </c>
    </row>
    <row r="7" spans="1:49" ht="18" customHeight="1" x14ac:dyDescent="0.25">
      <c r="A7" s="24" t="s">
        <v>167</v>
      </c>
      <c r="B7" s="25" t="b">
        <f>IF('Бланк Методички'!L14='Бланк Методички'!$Y$11,2,IF('Бланк Методички'!L14='Бланк Методички'!$Y$12,1,IF('Бланк Методички'!L14='Бланк Методички'!$Y$13,0,IF('Бланк Методички'!L14='Бланк Методички'!$Y$14,-1,IF('Бланк Методички'!L14='Бланк Методички'!$Y$15,-2)))))</f>
        <v>0</v>
      </c>
      <c r="C7" s="25" t="b">
        <f>IF('Бланк Методички'!L38='Бланк Методички'!$Y$11,2,IF('Бланк Методички'!L38='Бланк Методички'!$Y$12,1,IF('Бланк Методички'!L38='Бланк Методички'!$Y$13,0,IF('Бланк Методички'!L38='Бланк Методички'!$Y$14,-1,IF('Бланк Методички'!L38='Бланк Методички'!$Y$15,-2)))))</f>
        <v>0</v>
      </c>
      <c r="D7" s="25" t="b">
        <f>IF('Бланк Методички'!L62='Бланк Методички'!$Y$11,2,IF('Бланк Методички'!L62='Бланк Методички'!$Y$12,1,IF('Бланк Методички'!L62='Бланк Методички'!$Y$13,0,IF('Бланк Методички'!L62='Бланк Методички'!$Y$14,-1,IF('Бланк Методички'!L62='Бланк Методички'!$Y$15,-2)))))</f>
        <v>0</v>
      </c>
      <c r="E7" s="25" t="b">
        <f>IF('Бланк Методички'!L86='Бланк Методички'!$Y$11,2,IF('Бланк Методички'!L86='Бланк Методички'!$Y$12,1,IF('Бланк Методички'!L86='Бланк Методички'!$Y$13,0,IF('Бланк Методички'!L86='Бланк Методички'!$Y$14,-1,IF('Бланк Методички'!L86='Бланк Методички'!$Y$15,-2)))))</f>
        <v>0</v>
      </c>
      <c r="F7" s="25" t="b">
        <f>IF('Бланк Методички'!L110='Бланк Методички'!$Y$11,2,IF('Бланк Методички'!L110='Бланк Методички'!$Y$12,1,IF('Бланк Методички'!L110='Бланк Методички'!$Y$13,0,IF('Бланк Методички'!L110='Бланк Методички'!$Y$14,-1,IF('Бланк Методички'!L110='Бланк Методички'!$Y$15,-2)))))</f>
        <v>0</v>
      </c>
      <c r="G7" s="25" t="b">
        <f>IF('Бланк Методички'!L134='Бланк Методички'!$Y$11,2,IF('Бланк Методички'!L134='Бланк Методички'!$Y$12,1,IF('Бланк Методички'!L134='Бланк Методички'!$Y$13,0,IF('Бланк Методички'!L134='Бланк Методички'!$Y$14,-1,IF('Бланк Методички'!L134='Бланк Методички'!$Y$15,-2)))))</f>
        <v>0</v>
      </c>
      <c r="H7" s="23">
        <f t="shared" si="0"/>
        <v>0</v>
      </c>
      <c r="J7" s="26">
        <f t="shared" si="1"/>
        <v>0</v>
      </c>
      <c r="K7" s="27" t="s">
        <v>167</v>
      </c>
    </row>
    <row r="8" spans="1:49" ht="18" customHeight="1" x14ac:dyDescent="0.25">
      <c r="A8" s="24" t="s">
        <v>168</v>
      </c>
      <c r="B8" s="25" t="b">
        <f>IF('Бланк Методички'!L15='Бланк Методички'!$Y$11,2,IF('Бланк Методички'!L15='Бланк Методички'!$Y$12,1,IF('Бланк Методички'!L15='Бланк Методички'!$Y$13,0,IF('Бланк Методички'!L15='Бланк Методички'!$Y$14,-1,IF('Бланк Методички'!L15='Бланк Методички'!$Y$15,-2)))))</f>
        <v>0</v>
      </c>
      <c r="C8" s="25" t="b">
        <f>IF('Бланк Методички'!L39='Бланк Методички'!$Y$11,2,IF('Бланк Методички'!L39='Бланк Методички'!$Y$12,1,IF('Бланк Методички'!L39='Бланк Методички'!$Y$13,0,IF('Бланк Методички'!L39='Бланк Методички'!$Y$14,-1,IF('Бланк Методички'!L39='Бланк Методички'!$Y$15,-2)))))</f>
        <v>0</v>
      </c>
      <c r="D8" s="25" t="b">
        <f>IF('Бланк Методички'!L63='Бланк Методички'!$Y$11,2,IF('Бланк Методички'!L63='Бланк Методички'!$Y$12,1,IF('Бланк Методички'!L63='Бланк Методички'!$Y$13,0,IF('Бланк Методички'!L63='Бланк Методички'!$Y$14,-1,IF('Бланк Методички'!L63='Бланк Методички'!$Y$15,-2)))))</f>
        <v>0</v>
      </c>
      <c r="E8" s="25" t="b">
        <f>IF('Бланк Методички'!L87='Бланк Методички'!$Y$11,2,IF('Бланк Методички'!L87='Бланк Методички'!$Y$12,1,IF('Бланк Методички'!L87='Бланк Методички'!$Y$13,0,IF('Бланк Методички'!L87='Бланк Методички'!$Y$14,-1,IF('Бланк Методички'!L87='Бланк Методички'!$Y$15,-2)))))</f>
        <v>0</v>
      </c>
      <c r="F8" s="25" t="b">
        <f>IF('Бланк Методички'!L111='Бланк Методички'!$Y$11,2,IF('Бланк Методички'!L111='Бланк Методички'!$Y$12,1,IF('Бланк Методички'!L111='Бланк Методички'!$Y$13,0,IF('Бланк Методички'!L111='Бланк Методички'!$Y$14,-1,IF('Бланк Методички'!L111='Бланк Методички'!$Y$15,-2)))))</f>
        <v>0</v>
      </c>
      <c r="G8" s="25" t="b">
        <f>IF('Бланк Методички'!L135='Бланк Методички'!$Y$11,2,IF('Бланк Методички'!L135='Бланк Методички'!$Y$12,1,IF('Бланк Методички'!L135='Бланк Методички'!$Y$13,0,IF('Бланк Методички'!L135='Бланк Методички'!$Y$14,-1,IF('Бланк Методички'!L135='Бланк Методички'!$Y$15,-2)))))</f>
        <v>0</v>
      </c>
      <c r="H8" s="23">
        <f t="shared" si="0"/>
        <v>0</v>
      </c>
      <c r="J8" s="26">
        <f t="shared" si="1"/>
        <v>0</v>
      </c>
      <c r="K8" s="27" t="s">
        <v>168</v>
      </c>
    </row>
    <row r="9" spans="1:49" ht="18" customHeight="1" x14ac:dyDescent="0.25">
      <c r="A9" s="24" t="s">
        <v>169</v>
      </c>
      <c r="B9" s="25" t="b">
        <f>IF('Бланк Методички'!L16='Бланк Методички'!$Y$11,2,IF('Бланк Методички'!L16='Бланк Методички'!$Y$12,1,IF('Бланк Методички'!L16='Бланк Методички'!$Y$13,0,IF('Бланк Методички'!L16='Бланк Методички'!$Y$14,-1,IF('Бланк Методички'!L16='Бланк Методички'!$Y$15,-2)))))</f>
        <v>0</v>
      </c>
      <c r="C9" s="25" t="b">
        <f>IF('Бланк Методички'!L40='Бланк Методички'!$Y$11,2,IF('Бланк Методички'!L40='Бланк Методички'!$Y$12,1,IF('Бланк Методички'!L40='Бланк Методички'!$Y$13,0,IF('Бланк Методички'!L40='Бланк Методички'!$Y$14,-1,IF('Бланк Методички'!L40='Бланк Методички'!$Y$15,-2)))))</f>
        <v>0</v>
      </c>
      <c r="D9" s="25" t="b">
        <f>IF('Бланк Методички'!L64='Бланк Методички'!$Y$11,2,IF('Бланк Методички'!L64='Бланк Методички'!$Y$12,1,IF('Бланк Методички'!L64='Бланк Методички'!$Y$13,0,IF('Бланк Методички'!L64='Бланк Методички'!$Y$14,-1,IF('Бланк Методички'!L64='Бланк Методички'!$Y$15,-2)))))</f>
        <v>0</v>
      </c>
      <c r="E9" s="25" t="b">
        <f>IF('Бланк Методички'!L88='Бланк Методички'!$Y$11,2,IF('Бланк Методички'!L88='Бланк Методички'!$Y$12,1,IF('Бланк Методички'!L88='Бланк Методички'!$Y$13,0,IF('Бланк Методички'!L88='Бланк Методички'!$Y$14,-1,IF('Бланк Методички'!L88='Бланк Методички'!$Y$15,-2)))))</f>
        <v>0</v>
      </c>
      <c r="F9" s="25" t="b">
        <f>IF('Бланк Методички'!L112='Бланк Методички'!$Y$11,2,IF('Бланк Методички'!L112='Бланк Методички'!$Y$12,1,IF('Бланк Методички'!L112='Бланк Методички'!$Y$13,0,IF('Бланк Методички'!L112='Бланк Методички'!$Y$14,-1,IF('Бланк Методички'!L112='Бланк Методички'!$Y$15,-2)))))</f>
        <v>0</v>
      </c>
      <c r="G9" s="25" t="b">
        <f>IF('Бланк Методички'!L136='Бланк Методички'!$Y$11,2,IF('Бланк Методички'!L136='Бланк Методички'!$Y$12,1,IF('Бланк Методички'!L136='Бланк Методички'!$Y$13,0,IF('Бланк Методички'!L136='Бланк Методички'!$Y$14,-1,IF('Бланк Методички'!L136='Бланк Методички'!$Y$15,-2)))))</f>
        <v>0</v>
      </c>
      <c r="H9" s="23">
        <f t="shared" si="0"/>
        <v>0</v>
      </c>
      <c r="J9" s="26">
        <f t="shared" si="1"/>
        <v>0</v>
      </c>
      <c r="K9" s="27" t="s">
        <v>169</v>
      </c>
      <c r="Q9" s="6"/>
    </row>
    <row r="10" spans="1:49" ht="18" customHeight="1" x14ac:dyDescent="0.25">
      <c r="A10" s="24" t="s">
        <v>170</v>
      </c>
      <c r="B10" s="25" t="b">
        <f>IF('Бланк Методички'!L17='Бланк Методички'!$Y$11,2,IF('Бланк Методички'!L17='Бланк Методички'!$Y$12,1,IF('Бланк Методички'!L17='Бланк Методички'!$Y$13,0,IF('Бланк Методички'!L17='Бланк Методички'!$Y$14,-1,IF('Бланк Методички'!L17='Бланк Методички'!$Y$15,-2)))))</f>
        <v>0</v>
      </c>
      <c r="C10" s="25" t="b">
        <f>IF('Бланк Методички'!L41='Бланк Методички'!$Y$11,2,IF('Бланк Методички'!L41='Бланк Методички'!$Y$12,1,IF('Бланк Методички'!L41='Бланк Методички'!$Y$13,0,IF('Бланк Методички'!L41='Бланк Методички'!$Y$14,-1,IF('Бланк Методички'!L41='Бланк Методички'!$Y$15,-2)))))</f>
        <v>0</v>
      </c>
      <c r="D10" s="25" t="b">
        <f>IF('Бланк Методички'!L65='Бланк Методички'!$Y$11,2,IF('Бланк Методички'!L65='Бланк Методички'!$Y$12,1,IF('Бланк Методички'!L65='Бланк Методички'!$Y$13,0,IF('Бланк Методички'!L65='Бланк Методички'!$Y$14,-1,IF('Бланк Методички'!L65='Бланк Методички'!$Y$15,-2)))))</f>
        <v>0</v>
      </c>
      <c r="E10" s="25" t="b">
        <f>IF('Бланк Методички'!L89='Бланк Методички'!$Y$11,2,IF('Бланк Методички'!L89='Бланк Методички'!$Y$12,1,IF('Бланк Методички'!L89='Бланк Методички'!$Y$13,0,IF('Бланк Методички'!L89='Бланк Методички'!$Y$14,-1,IF('Бланк Методички'!L89='Бланк Методички'!$Y$15,-2)))))</f>
        <v>0</v>
      </c>
      <c r="F10" s="25" t="b">
        <f>IF('Бланк Методички'!L113='Бланк Методички'!$Y$11,2,IF('Бланк Методички'!L113='Бланк Методички'!$Y$12,1,IF('Бланк Методички'!L113='Бланк Методички'!$Y$13,0,IF('Бланк Методички'!L113='Бланк Методички'!$Y$14,-1,IF('Бланк Методички'!L113='Бланк Методички'!$Y$15,-2)))))</f>
        <v>0</v>
      </c>
      <c r="G10" s="25" t="b">
        <f>IF('Бланк Методички'!L137='Бланк Методички'!$Y$11,2,IF('Бланк Методички'!L137='Бланк Методички'!$Y$12,1,IF('Бланк Методички'!L137='Бланк Методички'!$Y$13,0,IF('Бланк Методички'!L137='Бланк Методички'!$Y$14,-1,IF('Бланк Методички'!L137='Бланк Методички'!$Y$15,-2)))))</f>
        <v>0</v>
      </c>
      <c r="H10" s="23">
        <f t="shared" si="0"/>
        <v>0</v>
      </c>
      <c r="J10" s="26">
        <f t="shared" si="1"/>
        <v>0</v>
      </c>
      <c r="K10" s="27" t="s">
        <v>170</v>
      </c>
      <c r="Q10" s="6"/>
      <c r="AT10" s="4">
        <f>'Бланк Методички'!L24</f>
        <v>0</v>
      </c>
      <c r="AU10" s="4">
        <f>'Бланк Методички'!L40</f>
        <v>0</v>
      </c>
      <c r="AV10" s="4">
        <f>'Бланк Методички'!L48</f>
        <v>0</v>
      </c>
      <c r="AW10" s="5"/>
    </row>
    <row r="11" spans="1:49" ht="18" customHeight="1" x14ac:dyDescent="0.25">
      <c r="A11" s="24" t="s">
        <v>171</v>
      </c>
      <c r="B11" s="25" t="b">
        <f>IF('Бланк Методички'!L18='Бланк Методички'!$Y$11,2,IF('Бланк Методички'!L18='Бланк Методички'!$Y$12,1,IF('Бланк Методички'!L18='Бланк Методички'!$Y$13,0,IF('Бланк Методички'!L18='Бланк Методички'!$Y$14,-1,IF('Бланк Методички'!L18='Бланк Методички'!$Y$15,-2)))))</f>
        <v>0</v>
      </c>
      <c r="C11" s="25" t="b">
        <f>IF('Бланк Методички'!L42='Бланк Методички'!$Y$11,2,IF('Бланк Методички'!L42='Бланк Методички'!$Y$12,1,IF('Бланк Методички'!L42='Бланк Методички'!$Y$13,0,IF('Бланк Методички'!L42='Бланк Методички'!$Y$14,-1,IF('Бланк Методички'!L42='Бланк Методички'!$Y$15,-2)))))</f>
        <v>0</v>
      </c>
      <c r="D11" s="25" t="b">
        <f>IF('Бланк Методички'!L66='Бланк Методички'!$Y$11,2,IF('Бланк Методички'!L66='Бланк Методички'!$Y$12,1,IF('Бланк Методички'!L66='Бланк Методички'!$Y$13,0,IF('Бланк Методички'!L66='Бланк Методички'!$Y$14,-1,IF('Бланк Методички'!L66='Бланк Методички'!$Y$15,-2)))))</f>
        <v>0</v>
      </c>
      <c r="E11" s="25" t="b">
        <f>IF('Бланк Методички'!L90='Бланк Методички'!$Y$11,2,IF('Бланк Методички'!L90='Бланк Методички'!$Y$12,1,IF('Бланк Методички'!L90='Бланк Методички'!$Y$13,0,IF('Бланк Методички'!L90='Бланк Методички'!$Y$14,-1,IF('Бланк Методички'!L90='Бланк Методички'!$Y$15,-2)))))</f>
        <v>0</v>
      </c>
      <c r="F11" s="25" t="b">
        <f>IF('Бланк Методички'!L114='Бланк Методички'!$Y$11,2,IF('Бланк Методички'!L114='Бланк Методички'!$Y$12,1,IF('Бланк Методички'!L114='Бланк Методички'!$Y$13,0,IF('Бланк Методички'!L114='Бланк Методички'!$Y$14,-1,IF('Бланк Методички'!L114='Бланк Методички'!$Y$15,-2)))))</f>
        <v>0</v>
      </c>
      <c r="G11" s="25" t="b">
        <f>IF('Бланк Методички'!L138='Бланк Методички'!$Y$11,2,IF('Бланк Методички'!L138='Бланк Методички'!$Y$12,1,IF('Бланк Методички'!L138='Бланк Методички'!$Y$13,0,IF('Бланк Методички'!L138='Бланк Методички'!$Y$14,-1,IF('Бланк Методички'!L138='Бланк Методички'!$Y$15,-2)))))</f>
        <v>0</v>
      </c>
      <c r="H11" s="23">
        <f t="shared" si="0"/>
        <v>0</v>
      </c>
      <c r="J11" s="26">
        <f t="shared" si="1"/>
        <v>0</v>
      </c>
      <c r="K11" s="27" t="s">
        <v>171</v>
      </c>
      <c r="AT11" s="4">
        <f>'Бланк Методички'!L14</f>
        <v>0</v>
      </c>
      <c r="AU11" s="4">
        <f>'Бланк Методички'!L30</f>
        <v>0</v>
      </c>
      <c r="AV11" s="4">
        <f>'Бланк Методички'!L42</f>
        <v>0</v>
      </c>
      <c r="AW11" s="5"/>
    </row>
    <row r="12" spans="1:49" ht="18" customHeight="1" x14ac:dyDescent="0.25">
      <c r="A12" s="24" t="s">
        <v>172</v>
      </c>
      <c r="B12" s="25" t="b">
        <f>IF('Бланк Методички'!L19='Бланк Методички'!$Y$11,2,IF('Бланк Методички'!L19='Бланк Методички'!$Y$12,1,IF('Бланк Методички'!L19='Бланк Методички'!$Y$13,0,IF('Бланк Методички'!L19='Бланк Методички'!$Y$14,-1,IF('Бланк Методички'!L19='Бланк Методички'!$Y$15,-2)))))</f>
        <v>0</v>
      </c>
      <c r="C12" s="25" t="b">
        <f>IF('Бланк Методички'!L43='Бланк Методички'!$Y$11,2,IF('Бланк Методички'!L43='Бланк Методички'!$Y$12,1,IF('Бланк Методички'!L43='Бланк Методички'!$Y$13,0,IF('Бланк Методички'!L43='Бланк Методички'!$Y$14,-1,IF('Бланк Методички'!L43='Бланк Методички'!$Y$15,-2)))))</f>
        <v>0</v>
      </c>
      <c r="D12" s="25" t="b">
        <f>IF('Бланк Методички'!L67='Бланк Методички'!$Y$11,2,IF('Бланк Методички'!L67='Бланк Методички'!$Y$12,1,IF('Бланк Методички'!L67='Бланк Методички'!$Y$13,0,IF('Бланк Методички'!L67='Бланк Методички'!$Y$14,-1,IF('Бланк Методички'!L67='Бланк Методички'!$Y$15,-2)))))</f>
        <v>0</v>
      </c>
      <c r="E12" s="25" t="b">
        <f>IF('Бланк Методички'!L91='Бланк Методички'!$Y$11,2,IF('Бланк Методички'!L91='Бланк Методички'!$Y$12,1,IF('Бланк Методички'!L91='Бланк Методички'!$Y$13,0,IF('Бланк Методички'!L91='Бланк Методички'!$Y$14,-1,IF('Бланк Методички'!L91='Бланк Методички'!$Y$15,-2)))))</f>
        <v>0</v>
      </c>
      <c r="F12" s="25" t="b">
        <f>IF('Бланк Методички'!L115='Бланк Методички'!$Y$11,2,IF('Бланк Методички'!L115='Бланк Методички'!$Y$12,1,IF('Бланк Методички'!L115='Бланк Методички'!$Y$13,0,IF('Бланк Методички'!L115='Бланк Методички'!$Y$14,-1,IF('Бланк Методички'!L115='Бланк Методички'!$Y$15,-2)))))</f>
        <v>0</v>
      </c>
      <c r="G12" s="25" t="b">
        <f>IF('Бланк Методички'!L139='Бланк Методички'!$Y$11,2,IF('Бланк Методички'!L139='Бланк Методички'!$Y$12,1,IF('Бланк Методички'!L139='Бланк Методички'!$Y$13,0,IF('Бланк Методички'!L139='Бланк Методички'!$Y$14,-1,IF('Бланк Методички'!L139='Бланк Методички'!$Y$15,-2)))))</f>
        <v>0</v>
      </c>
      <c r="H12" s="23">
        <f t="shared" si="0"/>
        <v>0</v>
      </c>
      <c r="J12" s="26">
        <f t="shared" si="1"/>
        <v>0</v>
      </c>
      <c r="K12" s="27" t="s">
        <v>172</v>
      </c>
      <c r="AT12" s="4">
        <f>'Бланк Методички'!L11</f>
        <v>0</v>
      </c>
      <c r="AU12" s="4">
        <f>'Бланк Методички'!L19</f>
        <v>0</v>
      </c>
      <c r="AV12" s="4">
        <f>'Бланк Методички'!L35</f>
        <v>0</v>
      </c>
      <c r="AW12" s="4">
        <f>'Бланк Методички'!L43</f>
        <v>0</v>
      </c>
    </row>
    <row r="13" spans="1:49" ht="18" customHeight="1" x14ac:dyDescent="0.25">
      <c r="A13" s="24" t="s">
        <v>173</v>
      </c>
      <c r="B13" s="25" t="b">
        <f>IF('Бланк Методички'!L20='Бланк Методички'!$Y$11,2,IF('Бланк Методички'!L20='Бланк Методички'!$Y$12,1,IF('Бланк Методички'!L20='Бланк Методички'!$Y$13,0,IF('Бланк Методички'!L20='Бланк Методички'!$Y$14,-1,IF('Бланк Методички'!L20='Бланк Методички'!$Y$15,-2)))))</f>
        <v>0</v>
      </c>
      <c r="C13" s="25" t="b">
        <f>IF('Бланк Методички'!L44='Бланк Методички'!$Y$11,2,IF('Бланк Методички'!L44='Бланк Методички'!$Y$12,1,IF('Бланк Методички'!L44='Бланк Методички'!$Y$13,0,IF('Бланк Методички'!L44='Бланк Методички'!$Y$14,-1,IF('Бланк Методички'!L44='Бланк Методички'!$Y$15,-2)))))</f>
        <v>0</v>
      </c>
      <c r="D13" s="25" t="b">
        <f>IF('Бланк Методички'!L68='Бланк Методички'!$Y$11,2,IF('Бланк Методички'!L68='Бланк Методички'!$Y$12,1,IF('Бланк Методички'!L68='Бланк Методички'!$Y$13,0,IF('Бланк Методички'!L68='Бланк Методички'!$Y$14,-1,IF('Бланк Методички'!L68='Бланк Методички'!$Y$15,-2)))))</f>
        <v>0</v>
      </c>
      <c r="E13" s="25" t="b">
        <f>IF('Бланк Методички'!L92='Бланк Методички'!$Y$11,2,IF('Бланк Методички'!L92='Бланк Методички'!$Y$12,1,IF('Бланк Методички'!L92='Бланк Методички'!$Y$13,0,IF('Бланк Методички'!L92='Бланк Методички'!$Y$14,-1,IF('Бланк Методички'!L92='Бланк Методички'!$Y$15,-2)))))</f>
        <v>0</v>
      </c>
      <c r="F13" s="25" t="b">
        <f>IF('Бланк Методички'!L116='Бланк Методички'!$Y$11,2,IF('Бланк Методички'!L116='Бланк Методички'!$Y$12,1,IF('Бланк Методички'!L116='Бланк Методички'!$Y$13,0,IF('Бланк Методички'!L116='Бланк Методички'!$Y$14,-1,IF('Бланк Методички'!L116='Бланк Методички'!$Y$15,-2)))))</f>
        <v>0</v>
      </c>
      <c r="G13" s="25" t="b">
        <f>IF('Бланк Методички'!L140='Бланк Методички'!$Y$11,2,IF('Бланк Методички'!L140='Бланк Методички'!$Y$12,1,IF('Бланк Методички'!L140='Бланк Методички'!$Y$13,0,IF('Бланк Методички'!L140='Бланк Методички'!$Y$14,-1,IF('Бланк Методички'!L140='Бланк Методички'!$Y$15,-2)))))</f>
        <v>0</v>
      </c>
      <c r="H13" s="23">
        <f t="shared" si="0"/>
        <v>0</v>
      </c>
      <c r="J13" s="26">
        <f t="shared" si="1"/>
        <v>0</v>
      </c>
      <c r="K13" s="27" t="s">
        <v>173</v>
      </c>
    </row>
    <row r="14" spans="1:49" ht="18" customHeight="1" x14ac:dyDescent="0.25">
      <c r="A14" s="24" t="s">
        <v>174</v>
      </c>
      <c r="B14" s="25" t="b">
        <f>IF('Бланк Методички'!L21='Бланк Методички'!$Y$11,2,IF('Бланк Методички'!L21='Бланк Методички'!$Y$12,1,IF('Бланк Методички'!L21='Бланк Методички'!$Y$13,0,IF('Бланк Методички'!L21='Бланк Методички'!$Y$14,-1,IF('Бланк Методички'!L21='Бланк Методички'!$Y$15,-2)))))</f>
        <v>0</v>
      </c>
      <c r="C14" s="25" t="b">
        <f>IF('Бланк Методички'!L45='Бланк Методички'!$Y$11,2,IF('Бланк Методички'!L45='Бланк Методички'!$Y$12,1,IF('Бланк Методички'!L45='Бланк Методички'!$Y$13,0,IF('Бланк Методички'!L45='Бланк Методички'!$Y$14,-1,IF('Бланк Методички'!L45='Бланк Методички'!$Y$15,-2)))))</f>
        <v>0</v>
      </c>
      <c r="D14" s="25" t="b">
        <f>IF('Бланк Методички'!L69='Бланк Методички'!$Y$11,2,IF('Бланк Методички'!L69='Бланк Методички'!$Y$12,1,IF('Бланк Методички'!L69='Бланк Методички'!$Y$13,0,IF('Бланк Методички'!L69='Бланк Методички'!$Y$14,-1,IF('Бланк Методички'!L69='Бланк Методички'!$Y$15,-2)))))</f>
        <v>0</v>
      </c>
      <c r="E14" s="25" t="b">
        <f>IF('Бланк Методички'!L93='Бланк Методички'!$Y$11,2,IF('Бланк Методички'!L93='Бланк Методички'!$Y$12,1,IF('Бланк Методички'!L93='Бланк Методички'!$Y$13,0,IF('Бланк Методички'!L93='Бланк Методички'!$Y$14,-1,IF('Бланк Методички'!L93='Бланк Методички'!$Y$15,-2)))))</f>
        <v>0</v>
      </c>
      <c r="F14" s="25" t="b">
        <f>IF('Бланк Методички'!L117='Бланк Методички'!$Y$11,2,IF('Бланк Методички'!L117='Бланк Методички'!$Y$12,1,IF('Бланк Методички'!L117='Бланк Методички'!$Y$13,0,IF('Бланк Методички'!L117='Бланк Методички'!$Y$14,-1,IF('Бланк Методички'!L117='Бланк Методички'!$Y$15,-2)))))</f>
        <v>0</v>
      </c>
      <c r="G14" s="25" t="b">
        <f>IF('Бланк Методички'!L141='Бланк Методички'!$Y$11,2,IF('Бланк Методички'!L141='Бланк Методички'!$Y$12,1,IF('Бланк Методички'!L141='Бланк Методички'!$Y$13,0,IF('Бланк Методички'!L141='Бланк Методички'!$Y$14,-1,IF('Бланк Методички'!L141='Бланк Методички'!$Y$15,-2)))))</f>
        <v>0</v>
      </c>
      <c r="H14" s="23">
        <f t="shared" si="0"/>
        <v>0</v>
      </c>
      <c r="J14" s="26">
        <f t="shared" si="1"/>
        <v>0</v>
      </c>
      <c r="K14" s="27" t="s">
        <v>174</v>
      </c>
    </row>
    <row r="15" spans="1:49" ht="18" customHeight="1" x14ac:dyDescent="0.25">
      <c r="A15" s="24" t="s">
        <v>175</v>
      </c>
      <c r="B15" s="25" t="b">
        <f>IF('Бланк Методички'!L22='Бланк Методички'!$Y$11,2,IF('Бланк Методички'!L22='Бланк Методички'!$Y$12,1,IF('Бланк Методички'!L22='Бланк Методички'!$Y$13,0,IF('Бланк Методички'!L22='Бланк Методички'!$Y$14,-1,IF('Бланк Методички'!L22='Бланк Методички'!$Y$15,-2)))))</f>
        <v>0</v>
      </c>
      <c r="C15" s="25" t="b">
        <f>IF('Бланк Методички'!L46='Бланк Методички'!$Y$11,2,IF('Бланк Методички'!L46='Бланк Методички'!$Y$12,1,IF('Бланк Методички'!L46='Бланк Методички'!$Y$13,0,IF('Бланк Методички'!L46='Бланк Методички'!$Y$14,-1,IF('Бланк Методички'!L46='Бланк Методички'!$Y$15,-2)))))</f>
        <v>0</v>
      </c>
      <c r="D15" s="25" t="b">
        <f>IF('Бланк Методички'!L70='Бланк Методички'!$Y$11,2,IF('Бланк Методички'!L70='Бланк Методички'!$Y$12,1,IF('Бланк Методички'!L70='Бланк Методички'!$Y$13,0,IF('Бланк Методички'!L70='Бланк Методички'!$Y$14,-1,IF('Бланк Методички'!L70='Бланк Методички'!$Y$15,-2)))))</f>
        <v>0</v>
      </c>
      <c r="E15" s="25" t="b">
        <f>IF('Бланк Методички'!L94='Бланк Методички'!$Y$11,2,IF('Бланк Методички'!L94='Бланк Методички'!$Y$12,1,IF('Бланк Методички'!L94='Бланк Методички'!$Y$13,0,IF('Бланк Методички'!L94='Бланк Методички'!$Y$14,-1,IF('Бланк Методички'!L94='Бланк Методички'!$Y$15,-2)))))</f>
        <v>0</v>
      </c>
      <c r="F15" s="25" t="b">
        <f>IF('Бланк Методички'!L118='Бланк Методички'!$Y$11,2,IF('Бланк Методички'!L118='Бланк Методички'!$Y$12,1,IF('Бланк Методички'!L118='Бланк Методички'!$Y$13,0,IF('Бланк Методички'!L118='Бланк Методички'!$Y$14,-1,IF('Бланк Методички'!L118='Бланк Методички'!$Y$15,-2)))))</f>
        <v>0</v>
      </c>
      <c r="G15" s="25" t="b">
        <f>IF('Бланк Методички'!L142='Бланк Методички'!$Y$11,2,IF('Бланк Методички'!L142='Бланк Методички'!$Y$12,1,IF('Бланк Методички'!L142='Бланк Методички'!$Y$13,0,IF('Бланк Методички'!L142='Бланк Методички'!$Y$14,-1,IF('Бланк Методички'!L142='Бланк Методички'!$Y$15,-2)))))</f>
        <v>0</v>
      </c>
      <c r="H15" s="23">
        <f t="shared" si="0"/>
        <v>0</v>
      </c>
      <c r="J15" s="26">
        <f t="shared" si="1"/>
        <v>0</v>
      </c>
      <c r="K15" s="27" t="s">
        <v>175</v>
      </c>
    </row>
    <row r="16" spans="1:49" ht="18" customHeight="1" x14ac:dyDescent="0.25">
      <c r="A16" s="24" t="s">
        <v>176</v>
      </c>
      <c r="B16" s="25" t="b">
        <f>IF('Бланк Методички'!L23='Бланк Методички'!$Y$11,2,IF('Бланк Методички'!L23='Бланк Методички'!$Y$12,1,IF('Бланк Методички'!L23='Бланк Методички'!$Y$13,0,IF('Бланк Методички'!L23='Бланк Методички'!$Y$14,-1,IF('Бланк Методички'!L23='Бланк Методички'!$Y$15,-2)))))</f>
        <v>0</v>
      </c>
      <c r="C16" s="25" t="b">
        <f>IF('Бланк Методички'!L47='Бланк Методички'!$Y$11,2,IF('Бланк Методички'!L47='Бланк Методички'!$Y$12,1,IF('Бланк Методички'!L47='Бланк Методички'!$Y$13,0,IF('Бланк Методички'!L47='Бланк Методички'!$Y$14,-1,IF('Бланк Методички'!L47='Бланк Методички'!$Y$15,-2)))))</f>
        <v>0</v>
      </c>
      <c r="D16" s="25" t="b">
        <f>IF('Бланк Методички'!L71='Бланк Методички'!$Y$11,2,IF('Бланк Методички'!L71='Бланк Методички'!$Y$12,1,IF('Бланк Методички'!L71='Бланк Методички'!$Y$13,0,IF('Бланк Методички'!L71='Бланк Методички'!$Y$14,-1,IF('Бланк Методички'!L71='Бланк Методички'!$Y$15,-2)))))</f>
        <v>0</v>
      </c>
      <c r="E16" s="25" t="b">
        <f>IF('Бланк Методички'!L95='Бланк Методички'!$Y$11,2,IF('Бланк Методички'!L95='Бланк Методички'!$Y$12,1,IF('Бланк Методички'!L95='Бланк Методички'!$Y$13,0,IF('Бланк Методички'!L95='Бланк Методички'!$Y$14,-1,IF('Бланк Методички'!L95='Бланк Методички'!$Y$15,-2)))))</f>
        <v>0</v>
      </c>
      <c r="F16" s="25" t="b">
        <f>IF('Бланк Методички'!L119='Бланк Методички'!$Y$11,2,IF('Бланк Методички'!L119='Бланк Методички'!$Y$12,1,IF('Бланк Методички'!L119='Бланк Методички'!$Y$13,0,IF('Бланк Методички'!L119='Бланк Методички'!$Y$14,-1,IF('Бланк Методички'!L119='Бланк Методички'!$Y$15,-2)))))</f>
        <v>0</v>
      </c>
      <c r="G16" s="25" t="b">
        <f>IF('Бланк Методички'!L143='Бланк Методички'!$Y$11,2,IF('Бланк Методички'!L143='Бланк Методички'!$Y$12,1,IF('Бланк Методички'!L143='Бланк Методички'!$Y$13,0,IF('Бланк Методички'!L143='Бланк Методички'!$Y$14,-1,IF('Бланк Методички'!L143='Бланк Методички'!$Y$15,-2)))))</f>
        <v>0</v>
      </c>
      <c r="H16" s="23">
        <f t="shared" si="0"/>
        <v>0</v>
      </c>
      <c r="J16" s="26">
        <f t="shared" si="1"/>
        <v>0</v>
      </c>
      <c r="K16" s="27" t="s">
        <v>176</v>
      </c>
    </row>
    <row r="17" spans="1:15" ht="18" customHeight="1" x14ac:dyDescent="0.25">
      <c r="A17" s="24" t="s">
        <v>177</v>
      </c>
      <c r="B17" s="25" t="b">
        <f>IF('Бланк Методички'!L24='Бланк Методички'!$Y$11,2,IF('Бланк Методички'!L24='Бланк Методички'!$Y$12,1,IF('Бланк Методички'!L24='Бланк Методички'!$Y$13,0,IF('Бланк Методички'!L24='Бланк Методички'!$Y$14,-1,IF('Бланк Методички'!L24='Бланк Методички'!$Y$15,-2)))))</f>
        <v>0</v>
      </c>
      <c r="C17" s="25" t="b">
        <f>IF('Бланк Методички'!L48='Бланк Методички'!$Y$11,2,IF('Бланк Методички'!L48='Бланк Методички'!$Y$12,1,IF('Бланк Методички'!L48='Бланк Методички'!$Y$13,0,IF('Бланк Методички'!L48='Бланк Методички'!$Y$14,-1,IF('Бланк Методички'!L48='Бланк Методички'!$Y$15,-2)))))</f>
        <v>0</v>
      </c>
      <c r="D17" s="25" t="b">
        <f>IF('Бланк Методички'!L72='Бланк Методички'!$Y$11,2,IF('Бланк Методички'!L72='Бланк Методички'!$Y$12,1,IF('Бланк Методички'!L72='Бланк Методички'!$Y$13,0,IF('Бланк Методички'!L72='Бланк Методички'!$Y$14,-1,IF('Бланк Методички'!L72='Бланк Методички'!$Y$15,-2)))))</f>
        <v>0</v>
      </c>
      <c r="E17" s="25" t="b">
        <f>IF('Бланк Методички'!L96='Бланк Методички'!$Y$11,2,IF('Бланк Методички'!L96='Бланк Методички'!$Y$12,1,IF('Бланк Методички'!L96='Бланк Методички'!$Y$13,0,IF('Бланк Методички'!L96='Бланк Методички'!$Y$14,-1,IF('Бланк Методички'!L96='Бланк Методички'!$Y$15,-2)))))</f>
        <v>0</v>
      </c>
      <c r="F17" s="25" t="b">
        <f>IF('Бланк Методички'!L120='Бланк Методички'!$Y$11,2,IF('Бланк Методички'!L120='Бланк Методички'!$Y$12,1,IF('Бланк Методички'!L120='Бланк Методички'!$Y$13,0,IF('Бланк Методички'!L120='Бланк Методички'!$Y$14,-1,IF('Бланк Методички'!L120='Бланк Методички'!$Y$15,-2)))))</f>
        <v>0</v>
      </c>
      <c r="G17" s="25" t="b">
        <f>IF('Бланк Методички'!L144='Бланк Методички'!$Y$11,2,IF('Бланк Методички'!L144='Бланк Методички'!$Y$12,1,IF('Бланк Методички'!L144='Бланк Методички'!$Y$13,0,IF('Бланк Методички'!L144='Бланк Методички'!$Y$14,-1,IF('Бланк Методички'!L144='Бланк Методички'!$Y$15,-2)))))</f>
        <v>0</v>
      </c>
      <c r="H17" s="23">
        <f t="shared" si="0"/>
        <v>0</v>
      </c>
      <c r="J17" s="26">
        <f t="shared" si="1"/>
        <v>0</v>
      </c>
      <c r="K17" s="27" t="s">
        <v>177</v>
      </c>
    </row>
    <row r="18" spans="1:15" ht="18" customHeight="1" x14ac:dyDescent="0.25">
      <c r="A18" s="24" t="s">
        <v>178</v>
      </c>
      <c r="B18" s="25" t="b">
        <f>IF('Бланк Методички'!L25='Бланк Методички'!$Y$11,2,IF('Бланк Методички'!L25='Бланк Методички'!$Y$12,1,IF('Бланк Методички'!L25='Бланк Методички'!$Y$13,0,IF('Бланк Методички'!L25='Бланк Методички'!$Y$14,-1,IF('Бланк Методички'!L25='Бланк Методички'!$Y$15,-2)))))</f>
        <v>0</v>
      </c>
      <c r="C18" s="25" t="b">
        <f>IF('Бланк Методички'!L49='Бланк Методички'!$Y$11,2,IF('Бланк Методички'!L49='Бланк Методички'!$Y$12,1,IF('Бланк Методички'!L49='Бланк Методички'!$Y$13,0,IF('Бланк Методички'!L49='Бланк Методички'!$Y$14,-1,IF('Бланк Методички'!L49='Бланк Методички'!$Y$15,-2)))))</f>
        <v>0</v>
      </c>
      <c r="D18" s="25" t="b">
        <f>IF('Бланк Методички'!L73='Бланк Методички'!$Y$11,2,IF('Бланк Методички'!L73='Бланк Методички'!$Y$12,1,IF('Бланк Методички'!L73='Бланк Методички'!$Y$13,0,IF('Бланк Методички'!L73='Бланк Методички'!$Y$14,-1,IF('Бланк Методички'!L73='Бланк Методички'!$Y$15,-2)))))</f>
        <v>0</v>
      </c>
      <c r="E18" s="25" t="b">
        <f>IF('Бланк Методички'!L97='Бланк Методички'!$Y$11,2,IF('Бланк Методички'!L97='Бланк Методички'!$Y$12,1,IF('Бланк Методички'!L97='Бланк Методички'!$Y$13,0,IF('Бланк Методички'!L97='Бланк Методички'!$Y$14,-1,IF('Бланк Методички'!L97='Бланк Методички'!$Y$15,-2)))))</f>
        <v>0</v>
      </c>
      <c r="F18" s="25" t="b">
        <f>IF('Бланк Методички'!L121='Бланк Методички'!$Y$11,2,IF('Бланк Методички'!L121='Бланк Методички'!$Y$12,1,IF('Бланк Методички'!L121='Бланк Методички'!$Y$13,0,IF('Бланк Методички'!L121='Бланк Методички'!$Y$14,-1,IF('Бланк Методички'!L121='Бланк Методички'!$Y$15,-2)))))</f>
        <v>0</v>
      </c>
      <c r="G18" s="25" t="b">
        <f>IF('Бланк Методички'!L145='Бланк Методички'!$Y$11,2,IF('Бланк Методички'!L145='Бланк Методички'!$Y$12,1,IF('Бланк Методички'!L145='Бланк Методички'!$Y$13,0,IF('Бланк Методички'!L145='Бланк Методички'!$Y$14,-1,IF('Бланк Методички'!L145='Бланк Методички'!$Y$15,-2)))))</f>
        <v>0</v>
      </c>
      <c r="H18" s="23">
        <f t="shared" si="0"/>
        <v>0</v>
      </c>
      <c r="J18" s="26">
        <f t="shared" si="1"/>
        <v>0</v>
      </c>
      <c r="K18" s="27" t="s">
        <v>178</v>
      </c>
    </row>
    <row r="19" spans="1:15" ht="18" customHeight="1" x14ac:dyDescent="0.25">
      <c r="A19" s="24" t="s">
        <v>179</v>
      </c>
      <c r="B19" s="25" t="b">
        <f>IF('Бланк Методички'!L26='Бланк Методички'!$Y$11,2,IF('Бланк Методички'!L26='Бланк Методички'!$Y$12,1,IF('Бланк Методички'!L26='Бланк Методички'!$Y$13,0,IF('Бланк Методички'!L26='Бланк Методички'!$Y$14,-1,IF('Бланк Методички'!L26='Бланк Методички'!$Y$15,-2)))))</f>
        <v>0</v>
      </c>
      <c r="C19" s="25" t="b">
        <f>IF('Бланк Методички'!L50='Бланк Методички'!$Y$11,2,IF('Бланк Методички'!L50='Бланк Методички'!$Y$12,1,IF('Бланк Методички'!L50='Бланк Методички'!$Y$13,0,IF('Бланк Методички'!L50='Бланк Методички'!$Y$14,-1,IF('Бланк Методички'!L50='Бланк Методички'!$Y$15,-2)))))</f>
        <v>0</v>
      </c>
      <c r="D19" s="25" t="b">
        <f>IF('Бланк Методички'!L74='Бланк Методички'!$Y$11,2,IF('Бланк Методички'!L74='Бланк Методички'!$Y$12,1,IF('Бланк Методички'!L74='Бланк Методички'!$Y$13,0,IF('Бланк Методички'!L74='Бланк Методички'!$Y$14,-1,IF('Бланк Методички'!L74='Бланк Методички'!$Y$15,-2)))))</f>
        <v>0</v>
      </c>
      <c r="E19" s="25" t="b">
        <f>IF('Бланк Методички'!L98='Бланк Методички'!$Y$11,2,IF('Бланк Методички'!L98='Бланк Методички'!$Y$12,1,IF('Бланк Методички'!L98='Бланк Методички'!$Y$13,0,IF('Бланк Методички'!L98='Бланк Методички'!$Y$14,-1,IF('Бланк Методички'!L98='Бланк Методички'!$Y$15,-2)))))</f>
        <v>0</v>
      </c>
      <c r="F19" s="25" t="b">
        <f>IF('Бланк Методички'!L122='Бланк Методички'!$Y$11,2,IF('Бланк Методички'!L122='Бланк Методички'!$Y$12,1,IF('Бланк Методички'!L122='Бланк Методички'!$Y$13,0,IF('Бланк Методички'!L122='Бланк Методички'!$Y$14,-1,IF('Бланк Методички'!L122='Бланк Методички'!$Y$15,-2)))))</f>
        <v>0</v>
      </c>
      <c r="G19" s="25" t="b">
        <f>IF('Бланк Методички'!L146='Бланк Методички'!$Y$11,2,IF('Бланк Методички'!L146='Бланк Методички'!$Y$12,1,IF('Бланк Методички'!L146='Бланк Методички'!$Y$13,0,IF('Бланк Методички'!L146='Бланк Методички'!$Y$14,-1,IF('Бланк Методички'!L146='Бланк Методички'!$Y$15,-2)))))</f>
        <v>0</v>
      </c>
      <c r="H19" s="23">
        <f t="shared" si="0"/>
        <v>0</v>
      </c>
      <c r="J19" s="26">
        <f t="shared" si="1"/>
        <v>0</v>
      </c>
      <c r="K19" s="27" t="s">
        <v>179</v>
      </c>
    </row>
    <row r="20" spans="1:15" ht="18" customHeight="1" x14ac:dyDescent="0.25">
      <c r="A20" s="24" t="s">
        <v>180</v>
      </c>
      <c r="B20" s="25" t="b">
        <f>IF('Бланк Методички'!L27='Бланк Методички'!$Y$11,2,IF('Бланк Методички'!L27='Бланк Методички'!$Y$12,1,IF('Бланк Методички'!L27='Бланк Методички'!$Y$13,0,IF('Бланк Методички'!L27='Бланк Методички'!$Y$14,-1,IF('Бланк Методички'!L27='Бланк Методички'!$Y$15,-2)))))</f>
        <v>0</v>
      </c>
      <c r="C20" s="25" t="b">
        <f>IF('Бланк Методички'!L51='Бланк Методички'!$Y$11,2,IF('Бланк Методички'!L51='Бланк Методички'!$Y$12,1,IF('Бланк Методички'!L51='Бланк Методички'!$Y$13,0,IF('Бланк Методички'!L51='Бланк Методички'!$Y$14,-1,IF('Бланк Методички'!L51='Бланк Методички'!$Y$15,-2)))))</f>
        <v>0</v>
      </c>
      <c r="D20" s="25" t="b">
        <f>IF('Бланк Методички'!L75='Бланк Методички'!$Y$11,2,IF('Бланк Методички'!L75='Бланк Методички'!$Y$12,1,IF('Бланк Методички'!L75='Бланк Методички'!$Y$13,0,IF('Бланк Методички'!L75='Бланк Методички'!$Y$14,-1,IF('Бланк Методички'!L75='Бланк Методички'!$Y$15,-2)))))</f>
        <v>0</v>
      </c>
      <c r="E20" s="25" t="b">
        <f>IF('Бланк Методички'!L99='Бланк Методички'!$Y$11,2,IF('Бланк Методички'!L99='Бланк Методички'!$Y$12,1,IF('Бланк Методички'!L99='Бланк Методички'!$Y$13,0,IF('Бланк Методички'!L99='Бланк Методички'!$Y$14,-1,IF('Бланк Методички'!L99='Бланк Методички'!$Y$15,-2)))))</f>
        <v>0</v>
      </c>
      <c r="F20" s="25" t="b">
        <f>IF('Бланк Методички'!L123='Бланк Методички'!$Y$11,2,IF('Бланк Методички'!L123='Бланк Методички'!$Y$12,1,IF('Бланк Методички'!L123='Бланк Методички'!$Y$13,0,IF('Бланк Методички'!L123='Бланк Методички'!$Y$14,-1,IF('Бланк Методички'!L123='Бланк Методички'!$Y$15,-2)))))</f>
        <v>0</v>
      </c>
      <c r="G20" s="25" t="b">
        <f>IF('Бланк Методички'!L147='Бланк Методички'!$Y$11,2,IF('Бланк Методички'!L147='Бланк Методички'!$Y$12,1,IF('Бланк Методички'!L147='Бланк Методички'!$Y$13,0,IF('Бланк Методички'!L147='Бланк Методички'!$Y$14,-1,IF('Бланк Методички'!L147='Бланк Методички'!$Y$15,-2)))))</f>
        <v>0</v>
      </c>
      <c r="H20" s="23">
        <f t="shared" si="0"/>
        <v>0</v>
      </c>
      <c r="J20" s="26">
        <f t="shared" si="1"/>
        <v>0</v>
      </c>
      <c r="K20" s="27" t="s">
        <v>180</v>
      </c>
    </row>
    <row r="21" spans="1:15" ht="18" customHeight="1" x14ac:dyDescent="0.25">
      <c r="A21" s="24" t="s">
        <v>181</v>
      </c>
      <c r="B21" s="25" t="b">
        <f>IF('Бланк Методички'!L28='Бланк Методички'!$Y$11,2,IF('Бланк Методички'!L28='Бланк Методички'!$Y$12,1,IF('Бланк Методички'!L28='Бланк Методички'!$Y$13,0,IF('Бланк Методички'!L28='Бланк Методички'!$Y$14,-1,IF('Бланк Методички'!L28='Бланк Методички'!$Y$15,-2)))))</f>
        <v>0</v>
      </c>
      <c r="C21" s="25" t="b">
        <f>IF('Бланк Методички'!L52='Бланк Методички'!$Y$11,2,IF('Бланк Методички'!L52='Бланк Методички'!$Y$12,1,IF('Бланк Методички'!L52='Бланк Методички'!$Y$13,0,IF('Бланк Методички'!L52='Бланк Методички'!$Y$14,-1,IF('Бланк Методички'!L52='Бланк Методички'!$Y$15,-2)))))</f>
        <v>0</v>
      </c>
      <c r="D21" s="25" t="b">
        <f>IF('Бланк Методички'!L76='Бланк Методички'!$Y$11,2,IF('Бланк Методички'!L76='Бланк Методички'!$Y$12,1,IF('Бланк Методички'!L76='Бланк Методички'!$Y$13,0,IF('Бланк Методички'!L76='Бланк Методички'!$Y$14,-1,IF('Бланк Методички'!L76='Бланк Методички'!$Y$15,-2)))))</f>
        <v>0</v>
      </c>
      <c r="E21" s="25" t="b">
        <f>IF('Бланк Методички'!L100='Бланк Методички'!$Y$11,2,IF('Бланк Методички'!L100='Бланк Методички'!$Y$12,1,IF('Бланк Методички'!L100='Бланк Методички'!$Y$13,0,IF('Бланк Методички'!L100='Бланк Методички'!$Y$14,-1,IF('Бланк Методички'!L100='Бланк Методички'!$Y$15,-2)))))</f>
        <v>0</v>
      </c>
      <c r="F21" s="25" t="b">
        <f>IF('Бланк Методички'!L124='Бланк Методички'!$Y$11,2,IF('Бланк Методички'!L124='Бланк Методички'!$Y$12,1,IF('Бланк Методички'!L124='Бланк Методички'!$Y$13,0,IF('Бланк Методички'!L124='Бланк Методички'!$Y$14,-1,IF('Бланк Методички'!L124='Бланк Методички'!$Y$15,-2)))))</f>
        <v>0</v>
      </c>
      <c r="G21" s="25" t="b">
        <f>IF('Бланк Методички'!L148='Бланк Методички'!$Y$11,2,IF('Бланк Методички'!L148='Бланк Методички'!$Y$12,1,IF('Бланк Методички'!L148='Бланк Методички'!$Y$13,0,IF('Бланк Методички'!L148='Бланк Методички'!$Y$14,-1,IF('Бланк Методички'!L148='Бланк Методички'!$Y$15,-2)))))</f>
        <v>0</v>
      </c>
      <c r="H21" s="23">
        <f t="shared" si="0"/>
        <v>0</v>
      </c>
      <c r="J21" s="26">
        <f t="shared" si="1"/>
        <v>0</v>
      </c>
      <c r="K21" s="27" t="s">
        <v>181</v>
      </c>
    </row>
    <row r="22" spans="1:15" ht="18" customHeight="1" x14ac:dyDescent="0.25">
      <c r="A22" s="24" t="s">
        <v>182</v>
      </c>
      <c r="B22" s="25" t="b">
        <f>IF('Бланк Методички'!L29='Бланк Методички'!$Y$11,2,IF('Бланк Методички'!L29='Бланк Методички'!$Y$12,1,IF('Бланк Методички'!L29='Бланк Методички'!$Y$13,0,IF('Бланк Методички'!L29='Бланк Методички'!$Y$14,-1,IF('Бланк Методички'!L29='Бланк Методички'!$Y$15,-2)))))</f>
        <v>0</v>
      </c>
      <c r="C22" s="25" t="b">
        <f>IF('Бланк Методички'!L53='Бланк Методички'!$Y$11,2,IF('Бланк Методички'!L53='Бланк Методички'!$Y$12,1,IF('Бланк Методички'!L53='Бланк Методички'!$Y$13,0,IF('Бланк Методички'!L53='Бланк Методички'!$Y$14,-1,IF('Бланк Методички'!L53='Бланк Методички'!$Y$15,-2)))))</f>
        <v>0</v>
      </c>
      <c r="D22" s="25" t="b">
        <f>IF('Бланк Методички'!L77='Бланк Методички'!$Y$11,2,IF('Бланк Методички'!L77='Бланк Методички'!$Y$12,1,IF('Бланк Методички'!L77='Бланк Методички'!$Y$13,0,IF('Бланк Методички'!L77='Бланк Методички'!$Y$14,-1,IF('Бланк Методички'!L77='Бланк Методички'!$Y$15,-2)))))</f>
        <v>0</v>
      </c>
      <c r="E22" s="25" t="b">
        <f>IF('Бланк Методички'!L101='Бланк Методички'!$Y$11,2,IF('Бланк Методички'!L101='Бланк Методички'!$Y$12,1,IF('Бланк Методички'!L101='Бланк Методички'!$Y$13,0,IF('Бланк Методички'!L101='Бланк Методички'!$Y$14,-1,IF('Бланк Методички'!L101='Бланк Методички'!$Y$15,-2)))))</f>
        <v>0</v>
      </c>
      <c r="F22" s="25" t="b">
        <f>IF('Бланк Методички'!L125='Бланк Методички'!$Y$11,2,IF('Бланк Методички'!L125='Бланк Методички'!$Y$12,1,IF('Бланк Методички'!L125='Бланк Методички'!$Y$13,0,IF('Бланк Методички'!L125='Бланк Методички'!$Y$14,-1,IF('Бланк Методички'!L125='Бланк Методички'!$Y$15,-2)))))</f>
        <v>0</v>
      </c>
      <c r="G22" s="25" t="b">
        <f>IF('Бланк Методички'!L149='Бланк Методички'!$Y$11,2,IF('Бланк Методички'!L149='Бланк Методички'!$Y$12,1,IF('Бланк Методички'!L149='Бланк Методички'!$Y$13,0,IF('Бланк Методички'!L149='Бланк Методички'!$Y$14,-1,IF('Бланк Методички'!L149='Бланк Методички'!$Y$15,-2)))))</f>
        <v>0</v>
      </c>
      <c r="H22" s="23">
        <f t="shared" si="0"/>
        <v>0</v>
      </c>
      <c r="J22" s="26">
        <f t="shared" si="1"/>
        <v>0</v>
      </c>
      <c r="K22" s="27" t="s">
        <v>182</v>
      </c>
    </row>
    <row r="23" spans="1:15" ht="18" customHeight="1" x14ac:dyDescent="0.25">
      <c r="A23" s="24" t="s">
        <v>183</v>
      </c>
      <c r="B23" s="25" t="b">
        <f>IF('Бланк Методички'!L30='Бланк Методички'!$Y$11,2,IF('Бланк Методички'!L30='Бланк Методички'!$Y$12,1,IF('Бланк Методички'!L30='Бланк Методички'!$Y$13,0,IF('Бланк Методички'!L30='Бланк Методички'!$Y$14,-1,IF('Бланк Методички'!L30='Бланк Методички'!$Y$15,-2)))))</f>
        <v>0</v>
      </c>
      <c r="C23" s="25" t="b">
        <f>IF('Бланк Методички'!L54='Бланк Методички'!$Y$11,2,IF('Бланк Методички'!L54='Бланк Методички'!$Y$12,1,IF('Бланк Методички'!L54='Бланк Методички'!$Y$13,0,IF('Бланк Методички'!L54='Бланк Методички'!$Y$14,-1,IF('Бланк Методички'!L54='Бланк Методички'!$Y$15,-2)))))</f>
        <v>0</v>
      </c>
      <c r="D23" s="25" t="b">
        <f>IF('Бланк Методички'!L78='Бланк Методички'!$Y$11,2,IF('Бланк Методички'!L78='Бланк Методички'!$Y$12,1,IF('Бланк Методички'!L78='Бланк Методички'!$Y$13,0,IF('Бланк Методички'!L78='Бланк Методички'!$Y$14,-1,IF('Бланк Методички'!L78='Бланк Методички'!$Y$15,-2)))))</f>
        <v>0</v>
      </c>
      <c r="E23" s="25" t="b">
        <f>IF('Бланк Методички'!L102='Бланк Методички'!$Y$11,2,IF('Бланк Методички'!L102='Бланк Методички'!$Y$12,1,IF('Бланк Методички'!L102='Бланк Методички'!$Y$13,0,IF('Бланк Методички'!L102='Бланк Методички'!$Y$14,-1,IF('Бланк Методички'!L102='Бланк Методички'!$Y$15,-2)))))</f>
        <v>0</v>
      </c>
      <c r="F23" s="25" t="b">
        <f>IF('Бланк Методички'!L126='Бланк Методички'!$Y$11,2,IF('Бланк Методички'!L126='Бланк Методички'!$Y$12,1,IF('Бланк Методички'!L126='Бланк Методички'!$Y$13,0,IF('Бланк Методички'!L126='Бланк Методички'!$Y$14,-1,IF('Бланк Методички'!L126='Бланк Методички'!$Y$15,-2)))))</f>
        <v>0</v>
      </c>
      <c r="G23" s="25" t="b">
        <f>IF('Бланк Методички'!L150='Бланк Методички'!$Y$11,2,IF('Бланк Методички'!L150='Бланк Методички'!$Y$12,1,IF('Бланк Методички'!L150='Бланк Методички'!$Y$13,0,IF('Бланк Методички'!L150='Бланк Методички'!$Y$14,-1,IF('Бланк Методички'!L150='Бланк Методички'!$Y$15,-2)))))</f>
        <v>0</v>
      </c>
      <c r="H23" s="23">
        <f t="shared" si="0"/>
        <v>0</v>
      </c>
      <c r="J23" s="26">
        <f t="shared" si="1"/>
        <v>0</v>
      </c>
      <c r="K23" s="27" t="s">
        <v>183</v>
      </c>
    </row>
    <row r="24" spans="1:15" ht="18" customHeight="1" x14ac:dyDescent="0.25">
      <c r="A24" s="24" t="s">
        <v>184</v>
      </c>
      <c r="B24" s="25" t="b">
        <f>IF('Бланк Методички'!L31='Бланк Методички'!$Y$11,2,IF('Бланк Методички'!L31='Бланк Методички'!$Y$12,1,IF('Бланк Методички'!L31='Бланк Методички'!$Y$13,0,IF('Бланк Методички'!L31='Бланк Методички'!$Y$14,-1,IF('Бланк Методички'!L31='Бланк Методички'!$Y$15,-2)))))</f>
        <v>0</v>
      </c>
      <c r="C24" s="25" t="b">
        <f>IF('Бланк Методички'!L55='Бланк Методички'!$Y$11,2,IF('Бланк Методички'!L55='Бланк Методички'!$Y$12,1,IF('Бланк Методички'!L55='Бланк Методички'!$Y$13,0,IF('Бланк Методички'!L55='Бланк Методички'!$Y$14,-1,IF('Бланк Методички'!L55='Бланк Методички'!$Y$15,-2)))))</f>
        <v>0</v>
      </c>
      <c r="D24" s="25" t="b">
        <f>IF('Бланк Методички'!L79='Бланк Методички'!$Y$11,2,IF('Бланк Методички'!L79='Бланк Методички'!$Y$12,1,IF('Бланк Методички'!L79='Бланк Методички'!$Y$13,0,IF('Бланк Методички'!L79='Бланк Методички'!$Y$14,-1,IF('Бланк Методички'!L79='Бланк Методички'!$Y$15,-2)))))</f>
        <v>0</v>
      </c>
      <c r="E24" s="25" t="b">
        <f>IF('Бланк Методички'!L103='Бланк Методички'!$Y$11,2,IF('Бланк Методички'!L103='Бланк Методички'!$Y$12,1,IF('Бланк Методички'!L103='Бланк Методички'!$Y$13,0,IF('Бланк Методички'!L103='Бланк Методички'!$Y$14,-1,IF('Бланк Методички'!L103='Бланк Методички'!$Y$15,-2)))))</f>
        <v>0</v>
      </c>
      <c r="F24" s="25" t="b">
        <f>IF('Бланк Методички'!L127='Бланк Методички'!$Y$11,2,IF('Бланк Методички'!L127='Бланк Методички'!$Y$12,1,IF('Бланк Методички'!L127='Бланк Методички'!$Y$13,0,IF('Бланк Методички'!L127='Бланк Методички'!$Y$14,-1,IF('Бланк Методички'!L127='Бланк Методички'!$Y$15,-2)))))</f>
        <v>0</v>
      </c>
      <c r="G24" s="25" t="b">
        <f>IF('Бланк Методички'!L151='Бланк Методички'!$Y$11,2,IF('Бланк Методички'!L151='Бланк Методички'!$Y$12,1,IF('Бланк Методички'!L151='Бланк Методички'!$Y$13,0,IF('Бланк Методички'!L151='Бланк Методички'!$Y$14,-1,IF('Бланк Методички'!L151='Бланк Методички'!$Y$15,-2)))))</f>
        <v>0</v>
      </c>
      <c r="H24" s="23">
        <f t="shared" si="0"/>
        <v>0</v>
      </c>
      <c r="J24" s="26">
        <f t="shared" si="1"/>
        <v>0</v>
      </c>
      <c r="K24" s="27" t="s">
        <v>184</v>
      </c>
    </row>
    <row r="25" spans="1:15" ht="18" customHeight="1" x14ac:dyDescent="0.25">
      <c r="A25" s="24" t="s">
        <v>185</v>
      </c>
      <c r="B25" s="25" t="b">
        <f>IF('Бланк Методички'!L32='Бланк Методички'!$Y$11,2,IF('Бланк Методички'!L32='Бланк Методички'!$Y$12,1,IF('Бланк Методички'!L32='Бланк Методички'!$Y$13,0,IF('Бланк Методички'!L32='Бланк Методички'!$Y$14,-1,IF('Бланк Методички'!L32='Бланк Методички'!$Y$15,-2)))))</f>
        <v>0</v>
      </c>
      <c r="C25" s="25" t="b">
        <f>IF('Бланк Методички'!L56='Бланк Методички'!$Y$11,2,IF('Бланк Методички'!L56='Бланк Методички'!$Y$12,1,IF('Бланк Методички'!L56='Бланк Методички'!$Y$13,0,IF('Бланк Методички'!L56='Бланк Методички'!$Y$14,-1,IF('Бланк Методички'!L56='Бланк Методички'!$Y$15,-2)))))</f>
        <v>0</v>
      </c>
      <c r="D25" s="25" t="b">
        <f>IF('Бланк Методички'!L80='Бланк Методички'!$Y$11,2,IF('Бланк Методички'!L80='Бланк Методички'!$Y$12,1,IF('Бланк Методички'!L80='Бланк Методички'!$Y$13,0,IF('Бланк Методички'!L80='Бланк Методички'!$Y$14,-1,IF('Бланк Методички'!L80='Бланк Методички'!$Y$15,-2)))))</f>
        <v>0</v>
      </c>
      <c r="E25" s="25" t="b">
        <f>IF('Бланк Методички'!L104='Бланк Методички'!$Y$11,2,IF('Бланк Методички'!L104='Бланк Методички'!$Y$12,1,IF('Бланк Методички'!L104='Бланк Методички'!$Y$13,0,IF('Бланк Методички'!L104='Бланк Методички'!$Y$14,-1,IF('Бланк Методички'!L104='Бланк Методички'!$Y$15,-2)))))</f>
        <v>0</v>
      </c>
      <c r="F25" s="25" t="b">
        <f>IF('Бланк Методички'!L128='Бланк Методички'!$Y$11,2,IF('Бланк Методички'!L128='Бланк Методички'!$Y$12,1,IF('Бланк Методички'!L128='Бланк Методички'!$Y$13,0,IF('Бланк Методички'!L128='Бланк Методички'!$Y$14,-1,IF('Бланк Методички'!L128='Бланк Методички'!$Y$15,-2)))))</f>
        <v>0</v>
      </c>
      <c r="G25" s="25" t="b">
        <f>IF('Бланк Методички'!L152='Бланк Методички'!$Y$11,2,IF('Бланк Методички'!L152='Бланк Методички'!$Y$12,1,IF('Бланк Методички'!L152='Бланк Методички'!$Y$13,0,IF('Бланк Методички'!L152='Бланк Методички'!$Y$14,-1,IF('Бланк Методички'!L152='Бланк Методички'!$Y$15,-2)))))</f>
        <v>0</v>
      </c>
      <c r="H25" s="23">
        <f t="shared" si="0"/>
        <v>0</v>
      </c>
      <c r="J25" s="26">
        <f t="shared" si="1"/>
        <v>0</v>
      </c>
      <c r="K25" s="27" t="s">
        <v>185</v>
      </c>
    </row>
    <row r="26" spans="1:15" ht="18" customHeight="1" x14ac:dyDescent="0.25">
      <c r="A26" s="24" t="s">
        <v>186</v>
      </c>
      <c r="B26" s="25" t="b">
        <f>IF('Бланк Методички'!L33='Бланк Методички'!$Y$11,2,IF('Бланк Методички'!L33='Бланк Методички'!$Y$12,1,IF('Бланк Методички'!L33='Бланк Методички'!$Y$13,0,IF('Бланк Методички'!L33='Бланк Методички'!$Y$14,-1,IF('Бланк Методички'!L33='Бланк Методички'!$Y$15,-2)))))</f>
        <v>0</v>
      </c>
      <c r="C26" s="25" t="b">
        <f>IF('Бланк Методички'!L57='Бланк Методички'!$Y$11,2,IF('Бланк Методички'!L57='Бланк Методички'!$Y$12,1,IF('Бланк Методички'!L57='Бланк Методички'!$Y$13,0,IF('Бланк Методички'!L57='Бланк Методички'!$Y$14,-1,IF('Бланк Методички'!L57='Бланк Методички'!$Y$15,-2)))))</f>
        <v>0</v>
      </c>
      <c r="D26" s="25" t="b">
        <f>IF('Бланк Методички'!L81='Бланк Методички'!$Y$11,2,IF('Бланк Методички'!L81='Бланк Методички'!$Y$12,1,IF('Бланк Методички'!L81='Бланк Методички'!$Y$13,0,IF('Бланк Методички'!L81='Бланк Методички'!$Y$14,-1,IF('Бланк Методички'!L81='Бланк Методички'!$Y$15,-2)))))</f>
        <v>0</v>
      </c>
      <c r="E26" s="25" t="b">
        <f>IF('Бланк Методички'!L105='Бланк Методички'!$Y$11,2,IF('Бланк Методички'!L105='Бланк Методички'!$Y$12,1,IF('Бланк Методички'!L105='Бланк Методички'!$Y$13,0,IF('Бланк Методички'!L105='Бланк Методички'!$Y$14,-1,IF('Бланк Методички'!L105='Бланк Методички'!$Y$15,-2)))))</f>
        <v>0</v>
      </c>
      <c r="F26" s="25" t="b">
        <f>IF('Бланк Методички'!L129='Бланк Методички'!$Y$11,2,IF('Бланк Методички'!L129='Бланк Методички'!$Y$12,1,IF('Бланк Методички'!L129='Бланк Методички'!$Y$13,0,IF('Бланк Методички'!L129='Бланк Методички'!$Y$14,-1,IF('Бланк Методички'!L129='Бланк Методички'!$Y$15,-2)))))</f>
        <v>0</v>
      </c>
      <c r="G26" s="25" t="b">
        <f>IF('Бланк Методички'!L153='Бланк Методички'!$Y$11,2,IF('Бланк Методички'!L153='Бланк Методички'!$Y$12,1,IF('Бланк Методички'!L153='Бланк Методички'!$Y$13,0,IF('Бланк Методички'!L153='Бланк Методички'!$Y$14,-1,IF('Бланк Методички'!L153='Бланк Методички'!$Y$15,-2)))))</f>
        <v>0</v>
      </c>
      <c r="H26" s="23">
        <f t="shared" si="0"/>
        <v>0</v>
      </c>
      <c r="J26" s="26">
        <f t="shared" si="1"/>
        <v>0</v>
      </c>
      <c r="K26" s="27" t="s">
        <v>186</v>
      </c>
    </row>
    <row r="27" spans="1:15" ht="18" customHeight="1" x14ac:dyDescent="0.25">
      <c r="A27" s="24" t="s">
        <v>187</v>
      </c>
      <c r="B27" s="25" t="b">
        <f>IF('Бланк Методички'!L34='Бланк Методички'!$Y$11,2,IF('Бланк Методички'!L34='Бланк Методички'!$Y$12,1,IF('Бланк Методички'!L34='Бланк Методички'!$Y$13,0,IF('Бланк Методички'!L34='Бланк Методички'!$Y$14,-1,IF('Бланк Методички'!L34='Бланк Методички'!$Y$15,-2)))))</f>
        <v>0</v>
      </c>
      <c r="C27" s="25" t="b">
        <f>IF('Бланк Методички'!L58='Бланк Методички'!$Y$11,2,IF('Бланк Методички'!L58='Бланк Методички'!$Y$12,1,IF('Бланк Методички'!L58='Бланк Методички'!$Y$13,0,IF('Бланк Методички'!L58='Бланк Методички'!$Y$14,-1,IF('Бланк Методички'!L58='Бланк Методички'!$Y$15,-2)))))</f>
        <v>0</v>
      </c>
      <c r="D27" s="25" t="b">
        <f>IF('Бланк Методички'!L82='Бланк Методички'!$Y$11,2,IF('Бланк Методички'!L82='Бланк Методички'!$Y$12,1,IF('Бланк Методички'!L82='Бланк Методички'!$Y$13,0,IF('Бланк Методички'!L82='Бланк Методички'!$Y$14,-1,IF('Бланк Методички'!L82='Бланк Методички'!$Y$15,-2)))))</f>
        <v>0</v>
      </c>
      <c r="E27" s="25" t="b">
        <f>IF('Бланк Методички'!L106='Бланк Методички'!$Y$11,2,IF('Бланк Методички'!L106='Бланк Методички'!$Y$12,1,IF('Бланк Методички'!L106='Бланк Методички'!$Y$13,0,IF('Бланк Методички'!L106='Бланк Методички'!$Y$14,-1,IF('Бланк Методички'!L106='Бланк Методички'!$Y$15,-2)))))</f>
        <v>0</v>
      </c>
      <c r="F27" s="25" t="b">
        <f>IF('Бланк Методички'!L130='Бланк Методички'!$Y$11,2,IF('Бланк Методички'!L130='Бланк Методички'!$Y$12,1,IF('Бланк Методички'!L130='Бланк Методички'!$Y$13,0,IF('Бланк Методички'!L130='Бланк Методички'!$Y$14,-1,IF('Бланк Методички'!L130='Бланк Методички'!$Y$15,-2)))))</f>
        <v>0</v>
      </c>
      <c r="G27" s="25" t="b">
        <f>IF('Бланк Методички'!L154='Бланк Методички'!$Y$11,2,IF('Бланк Методички'!L154='Бланк Методички'!$Y$12,1,IF('Бланк Методички'!L154='Бланк Методички'!$Y$13,0,IF('Бланк Методички'!L154='Бланк Методички'!$Y$14,-1,IF('Бланк Методички'!L154='Бланк Методички'!$Y$15,-2)))))</f>
        <v>0</v>
      </c>
      <c r="H27" s="23">
        <f t="shared" si="0"/>
        <v>0</v>
      </c>
      <c r="J27" s="26">
        <f t="shared" si="1"/>
        <v>0</v>
      </c>
      <c r="K27" s="27" t="s">
        <v>187</v>
      </c>
    </row>
    <row r="28" spans="1:15" ht="15" customHeight="1" x14ac:dyDescent="0.25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customHeight="1" x14ac:dyDescent="0.25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2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</sheetData>
  <mergeCells count="2">
    <mergeCell ref="B3:G3"/>
    <mergeCell ref="A2:H2"/>
  </mergeCells>
  <conditionalFormatting sqref="B4">
    <cfRule type="cellIs" dxfId="5" priority="13" operator="between">
      <formula>-2</formula>
      <formula>2</formula>
    </cfRule>
    <cfRule type="cellIs" dxfId="4" priority="14" operator="equal">
      <formula>FALSE</formula>
    </cfRule>
  </conditionalFormatting>
  <conditionalFormatting sqref="B5:D27">
    <cfRule type="cellIs" dxfId="3" priority="5" operator="between">
      <formula>-2</formula>
      <formula>2</formula>
    </cfRule>
    <cfRule type="cellIs" dxfId="2" priority="6" operator="equal">
      <formula>FALSE</formula>
    </cfRule>
  </conditionalFormatting>
  <conditionalFormatting sqref="C4:G4 E5:G27">
    <cfRule type="cellIs" dxfId="1" priority="3" operator="between">
      <formula>-2</formula>
      <formula>2</formula>
    </cfRule>
    <cfRule type="cellIs" dxfId="0" priority="4" operator="equal">
      <formula>FALSE</formula>
    </cfRule>
  </conditionalFormatting>
  <conditionalFormatting sqref="H4:H2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{243EDA2C-303F-442A-8346-2BC0F89A8E0C}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3EDA2C-303F-442A-8346-2BC0F89A8E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1"/>
  <dimension ref="A1:N41"/>
  <sheetViews>
    <sheetView zoomScale="85" zoomScaleNormal="85" workbookViewId="0">
      <selection activeCell="F20" sqref="F20"/>
    </sheetView>
  </sheetViews>
  <sheetFormatPr defaultRowHeight="15" x14ac:dyDescent="0.25"/>
  <cols>
    <col min="1" max="1" width="11" customWidth="1"/>
    <col min="3" max="3" width="12.28515625" customWidth="1"/>
    <col min="4" max="4" width="12" customWidth="1"/>
    <col min="6" max="6" width="11.28515625" customWidth="1"/>
    <col min="7" max="7" width="11.140625" customWidth="1"/>
    <col min="8" max="8" width="10.7109375" customWidth="1"/>
    <col min="9" max="9" width="3.7109375" customWidth="1"/>
  </cols>
  <sheetData>
    <row r="1" spans="1:14" ht="44.25" customHeight="1" x14ac:dyDescent="0.25">
      <c r="A1" s="63" t="s">
        <v>190</v>
      </c>
      <c r="B1" s="63"/>
      <c r="C1" s="63"/>
      <c r="D1" s="63"/>
      <c r="E1" s="63"/>
      <c r="F1" s="63"/>
      <c r="G1" s="63"/>
      <c r="H1" s="63"/>
      <c r="I1" s="63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13"/>
    </row>
    <row r="3" spans="1:14" ht="18.75" x14ac:dyDescent="0.25">
      <c r="A3" s="14" t="s">
        <v>4</v>
      </c>
      <c r="B3" s="67" t="str">
        <f>PROPER('Бланк Методички'!D2)</f>
        <v/>
      </c>
      <c r="C3" s="68"/>
      <c r="D3" s="68"/>
      <c r="E3" s="68"/>
      <c r="F3" s="69"/>
      <c r="G3" s="14" t="s">
        <v>2</v>
      </c>
      <c r="H3" s="64">
        <f>'Бланк Методички'!M2</f>
        <v>0</v>
      </c>
      <c r="I3" s="64"/>
      <c r="J3" s="12"/>
      <c r="K3" s="12"/>
      <c r="L3" s="12"/>
      <c r="M3" s="9"/>
      <c r="N3" s="9"/>
    </row>
    <row r="4" spans="1:14" ht="18.75" x14ac:dyDescent="0.25">
      <c r="A4" s="14" t="s">
        <v>1</v>
      </c>
      <c r="B4" s="66" t="str">
        <f>CONCATENATE('Бланк Методички'!D3, " лет")</f>
        <v xml:space="preserve"> лет</v>
      </c>
      <c r="C4" s="66"/>
      <c r="D4" s="66"/>
      <c r="E4" s="66"/>
      <c r="F4" s="66"/>
      <c r="G4" s="14" t="s">
        <v>5</v>
      </c>
      <c r="H4" s="65">
        <f ca="1">TODAY()</f>
        <v>45656</v>
      </c>
      <c r="I4" s="66"/>
      <c r="J4" s="9"/>
      <c r="K4" s="9"/>
      <c r="L4" s="10"/>
      <c r="M4" s="10"/>
      <c r="N4" s="10"/>
    </row>
    <row r="5" spans="1:14" ht="18.75" x14ac:dyDescent="0.3">
      <c r="A5" s="15"/>
      <c r="B5" s="15"/>
      <c r="C5" s="15"/>
      <c r="D5" s="15"/>
      <c r="E5" s="15"/>
      <c r="F5" s="15"/>
      <c r="G5" s="15"/>
      <c r="H5" s="15"/>
      <c r="I5" s="15"/>
      <c r="J5" s="11"/>
    </row>
    <row r="6" spans="1:14" ht="18.75" customHeight="1" x14ac:dyDescent="0.25">
      <c r="A6" s="59" t="s">
        <v>164</v>
      </c>
      <c r="B6" s="59"/>
      <c r="C6" s="59" t="s">
        <v>165</v>
      </c>
      <c r="D6" s="59"/>
      <c r="E6" s="59" t="s">
        <v>166</v>
      </c>
      <c r="F6" s="59"/>
      <c r="G6" s="59" t="s">
        <v>167</v>
      </c>
      <c r="H6" s="59"/>
      <c r="I6" s="59"/>
      <c r="J6" s="31"/>
    </row>
    <row r="7" spans="1:14" ht="20.100000000000001" customHeight="1" x14ac:dyDescent="0.3">
      <c r="A7" s="57">
        <f>'Обработка результатов'!H4</f>
        <v>0</v>
      </c>
      <c r="B7" s="57"/>
      <c r="C7" s="57">
        <f>'Обработка результатов'!H5</f>
        <v>0</v>
      </c>
      <c r="D7" s="57"/>
      <c r="E7" s="57">
        <f>'Обработка результатов'!H6</f>
        <v>0</v>
      </c>
      <c r="F7" s="57"/>
      <c r="G7" s="57">
        <f>'Обработка результатов'!H7</f>
        <v>0</v>
      </c>
      <c r="H7" s="57"/>
      <c r="I7" s="57"/>
      <c r="J7" s="11"/>
    </row>
    <row r="8" spans="1:14" ht="18.75" customHeight="1" x14ac:dyDescent="0.3">
      <c r="A8" s="58" t="s">
        <v>168</v>
      </c>
      <c r="B8" s="58"/>
      <c r="C8" s="58" t="s">
        <v>169</v>
      </c>
      <c r="D8" s="58"/>
      <c r="E8" s="58" t="s">
        <v>170</v>
      </c>
      <c r="F8" s="58"/>
      <c r="G8" s="58" t="s">
        <v>171</v>
      </c>
      <c r="H8" s="58"/>
      <c r="I8" s="58"/>
      <c r="J8" s="11"/>
    </row>
    <row r="9" spans="1:14" ht="20.100000000000001" customHeight="1" x14ac:dyDescent="0.25">
      <c r="A9" s="57">
        <f>'Обработка результатов'!H8</f>
        <v>0</v>
      </c>
      <c r="B9" s="57"/>
      <c r="C9" s="57">
        <f>'Обработка результатов'!H9</f>
        <v>0</v>
      </c>
      <c r="D9" s="57"/>
      <c r="E9" s="57">
        <f>'Обработка результатов'!H10</f>
        <v>0</v>
      </c>
      <c r="F9" s="57"/>
      <c r="G9" s="60">
        <f>'Обработка результатов'!H11</f>
        <v>0</v>
      </c>
      <c r="H9" s="61"/>
      <c r="I9" s="62"/>
      <c r="J9" s="2"/>
      <c r="K9" s="2"/>
    </row>
    <row r="10" spans="1:14" ht="18.75" customHeight="1" x14ac:dyDescent="0.25">
      <c r="A10" s="58" t="s">
        <v>172</v>
      </c>
      <c r="B10" s="58"/>
      <c r="C10" s="58" t="s">
        <v>173</v>
      </c>
      <c r="D10" s="58"/>
      <c r="E10" s="58" t="s">
        <v>174</v>
      </c>
      <c r="F10" s="58"/>
      <c r="G10" s="58" t="s">
        <v>175</v>
      </c>
      <c r="H10" s="58"/>
      <c r="I10" s="58"/>
    </row>
    <row r="11" spans="1:14" ht="20.100000000000001" customHeight="1" x14ac:dyDescent="0.25">
      <c r="A11" s="57">
        <f>'Обработка результатов'!H12</f>
        <v>0</v>
      </c>
      <c r="B11" s="57"/>
      <c r="C11" s="57">
        <f>'Обработка результатов'!H13</f>
        <v>0</v>
      </c>
      <c r="D11" s="57"/>
      <c r="E11" s="57">
        <f>'Обработка результатов'!H14</f>
        <v>0</v>
      </c>
      <c r="F11" s="57"/>
      <c r="G11" s="57">
        <f>'Обработка результатов'!H15</f>
        <v>0</v>
      </c>
      <c r="H11" s="57"/>
      <c r="I11" s="57"/>
    </row>
    <row r="12" spans="1:14" ht="15.75" customHeight="1" x14ac:dyDescent="0.25">
      <c r="A12" s="58" t="s">
        <v>176</v>
      </c>
      <c r="B12" s="58"/>
      <c r="C12" s="58" t="s">
        <v>177</v>
      </c>
      <c r="D12" s="58"/>
      <c r="E12" s="58" t="s">
        <v>189</v>
      </c>
      <c r="F12" s="58"/>
      <c r="G12" s="58" t="s">
        <v>179</v>
      </c>
      <c r="H12" s="58"/>
      <c r="I12" s="58"/>
    </row>
    <row r="13" spans="1:14" ht="20.100000000000001" customHeight="1" x14ac:dyDescent="0.25">
      <c r="A13" s="57">
        <f>'Обработка результатов'!H16</f>
        <v>0</v>
      </c>
      <c r="B13" s="57"/>
      <c r="C13" s="57">
        <f>'Обработка результатов'!H17</f>
        <v>0</v>
      </c>
      <c r="D13" s="57"/>
      <c r="E13" s="57">
        <f>'Обработка результатов'!H18</f>
        <v>0</v>
      </c>
      <c r="F13" s="57"/>
      <c r="G13" s="57">
        <f>'Обработка результатов'!H19</f>
        <v>0</v>
      </c>
      <c r="H13" s="57"/>
      <c r="I13" s="57"/>
    </row>
    <row r="14" spans="1:14" ht="18" customHeight="1" x14ac:dyDescent="0.25">
      <c r="A14" s="58" t="s">
        <v>180</v>
      </c>
      <c r="B14" s="58"/>
      <c r="C14" s="58" t="s">
        <v>181</v>
      </c>
      <c r="D14" s="58"/>
      <c r="E14" s="58" t="s">
        <v>182</v>
      </c>
      <c r="F14" s="58"/>
      <c r="G14" s="58" t="s">
        <v>183</v>
      </c>
      <c r="H14" s="58"/>
      <c r="I14" s="58"/>
    </row>
    <row r="15" spans="1:14" ht="20.100000000000001" customHeight="1" x14ac:dyDescent="0.25">
      <c r="A15" s="57">
        <f>'Обработка результатов'!H20</f>
        <v>0</v>
      </c>
      <c r="B15" s="57"/>
      <c r="C15" s="57">
        <f>'Обработка результатов'!H21</f>
        <v>0</v>
      </c>
      <c r="D15" s="57"/>
      <c r="E15" s="57">
        <f>'Обработка результатов'!H22</f>
        <v>0</v>
      </c>
      <c r="F15" s="57"/>
      <c r="G15" s="57">
        <f>'Обработка результатов'!H23</f>
        <v>0</v>
      </c>
      <c r="H15" s="57"/>
      <c r="I15" s="57"/>
    </row>
    <row r="16" spans="1:14" ht="18" customHeight="1" x14ac:dyDescent="0.25">
      <c r="A16" s="58" t="s">
        <v>184</v>
      </c>
      <c r="B16" s="58"/>
      <c r="C16" s="58" t="s">
        <v>185</v>
      </c>
      <c r="D16" s="58"/>
      <c r="E16" s="58" t="s">
        <v>186</v>
      </c>
      <c r="F16" s="58"/>
      <c r="G16" s="58" t="s">
        <v>187</v>
      </c>
      <c r="H16" s="58"/>
      <c r="I16" s="58"/>
    </row>
    <row r="17" spans="1:9" ht="20.100000000000001" customHeight="1" x14ac:dyDescent="0.25">
      <c r="A17" s="57">
        <f>'Обработка результатов'!H24</f>
        <v>0</v>
      </c>
      <c r="B17" s="57"/>
      <c r="C17" s="57">
        <f>'Обработка результатов'!H25</f>
        <v>0</v>
      </c>
      <c r="D17" s="57"/>
      <c r="E17" s="57">
        <f>'Обработка результатов'!H26</f>
        <v>0</v>
      </c>
      <c r="F17" s="57"/>
      <c r="G17" s="57">
        <f>'Обработка результатов'!H27</f>
        <v>0</v>
      </c>
      <c r="H17" s="57"/>
      <c r="I17" s="57"/>
    </row>
    <row r="18" spans="1:9" ht="18" customHeight="1" x14ac:dyDescent="0.25"/>
    <row r="19" spans="1:9" ht="18.95" customHeight="1" x14ac:dyDescent="0.25">
      <c r="A19" s="33"/>
      <c r="B19" s="33"/>
      <c r="C19" s="33"/>
      <c r="D19" s="34"/>
      <c r="E19" s="34"/>
      <c r="F19" s="34"/>
      <c r="G19" s="34"/>
      <c r="H19" s="34"/>
      <c r="I19" s="34"/>
    </row>
    <row r="20" spans="1:9" ht="18.95" customHeight="1" x14ac:dyDescent="0.25">
      <c r="A20" s="32"/>
      <c r="B20" s="32"/>
      <c r="C20" s="32"/>
      <c r="D20" s="30"/>
      <c r="E20" s="30"/>
      <c r="F20" s="30"/>
      <c r="G20" s="30"/>
      <c r="H20" s="30"/>
      <c r="I20" s="30"/>
    </row>
    <row r="21" spans="1:9" ht="18.95" customHeight="1" x14ac:dyDescent="0.25">
      <c r="A21" s="32"/>
      <c r="B21" s="32"/>
      <c r="C21" s="32"/>
      <c r="D21" s="30"/>
      <c r="E21" s="30"/>
      <c r="F21" s="30"/>
      <c r="G21" s="30"/>
      <c r="H21" s="30"/>
      <c r="I21" s="30"/>
    </row>
    <row r="22" spans="1:9" ht="18.95" customHeight="1" x14ac:dyDescent="0.25">
      <c r="A22" s="32"/>
      <c r="B22" s="32"/>
      <c r="C22" s="32"/>
      <c r="D22" s="30"/>
      <c r="E22" s="30"/>
      <c r="F22" s="30"/>
      <c r="G22" s="30"/>
      <c r="H22" s="30"/>
      <c r="I22" s="30"/>
    </row>
    <row r="23" spans="1:9" ht="18.95" customHeight="1" x14ac:dyDescent="0.25">
      <c r="A23" s="32"/>
      <c r="B23" s="32"/>
      <c r="C23" s="32"/>
      <c r="D23" s="30"/>
      <c r="E23" s="30"/>
      <c r="F23" s="30"/>
      <c r="G23" s="30"/>
      <c r="H23" s="30"/>
      <c r="I23" s="30"/>
    </row>
    <row r="24" spans="1:9" ht="18.95" customHeight="1" x14ac:dyDescent="0.25">
      <c r="A24" s="32"/>
      <c r="B24" s="32"/>
      <c r="C24" s="32"/>
      <c r="D24" s="30"/>
      <c r="E24" s="30"/>
      <c r="F24" s="30"/>
      <c r="G24" s="30"/>
      <c r="H24" s="30"/>
      <c r="I24" s="30"/>
    </row>
    <row r="25" spans="1:9" ht="18.95" customHeight="1" x14ac:dyDescent="0.25">
      <c r="A25" s="32"/>
      <c r="B25" s="32"/>
      <c r="C25" s="32"/>
      <c r="D25" s="30"/>
      <c r="E25" s="30"/>
      <c r="F25" s="30"/>
      <c r="G25" s="30"/>
      <c r="H25" s="30"/>
      <c r="I25" s="30"/>
    </row>
    <row r="26" spans="1:9" ht="18.95" customHeight="1" x14ac:dyDescent="0.25">
      <c r="A26" s="32"/>
      <c r="B26" s="32"/>
      <c r="C26" s="32"/>
      <c r="D26" s="30"/>
      <c r="E26" s="30"/>
      <c r="F26" s="30"/>
      <c r="G26" s="30"/>
      <c r="H26" s="30"/>
      <c r="I26" s="30"/>
    </row>
    <row r="27" spans="1:9" ht="18.95" customHeight="1" x14ac:dyDescent="0.25">
      <c r="A27" s="32"/>
      <c r="B27" s="32"/>
      <c r="C27" s="32"/>
      <c r="D27" s="30"/>
      <c r="E27" s="30"/>
      <c r="F27" s="30"/>
      <c r="G27" s="30"/>
      <c r="H27" s="30"/>
      <c r="I27" s="30"/>
    </row>
    <row r="28" spans="1:9" ht="18.95" customHeight="1" x14ac:dyDescent="0.25">
      <c r="A28" s="32"/>
      <c r="B28" s="32"/>
      <c r="C28" s="32"/>
      <c r="D28" s="30"/>
      <c r="E28" s="30"/>
      <c r="F28" s="30"/>
      <c r="G28" s="30"/>
      <c r="H28" s="30"/>
      <c r="I28" s="30"/>
    </row>
    <row r="29" spans="1:9" ht="18.95" customHeight="1" x14ac:dyDescent="0.25">
      <c r="A29" s="32"/>
      <c r="B29" s="32"/>
      <c r="C29" s="32"/>
      <c r="D29" s="30"/>
      <c r="E29" s="30"/>
      <c r="F29" s="30"/>
      <c r="G29" s="30"/>
      <c r="H29" s="30"/>
      <c r="I29" s="30"/>
    </row>
    <row r="30" spans="1:9" ht="18.95" customHeight="1" x14ac:dyDescent="0.25">
      <c r="A30" s="32"/>
      <c r="B30" s="32"/>
      <c r="C30" s="32"/>
      <c r="D30" s="30"/>
      <c r="E30" s="30"/>
      <c r="F30" s="30"/>
      <c r="G30" s="30"/>
      <c r="H30" s="30"/>
      <c r="I30" s="30"/>
    </row>
    <row r="31" spans="1:9" ht="18.95" customHeight="1" x14ac:dyDescent="0.25">
      <c r="A31" s="32"/>
      <c r="B31" s="32"/>
      <c r="C31" s="32"/>
      <c r="D31" s="30"/>
      <c r="E31" s="30"/>
      <c r="F31" s="30"/>
      <c r="G31" s="30"/>
      <c r="H31" s="30"/>
      <c r="I31" s="30"/>
    </row>
    <row r="32" spans="1:9" ht="18.95" customHeight="1" x14ac:dyDescent="0.25">
      <c r="A32" s="32"/>
      <c r="B32" s="32"/>
      <c r="C32" s="32"/>
      <c r="D32" s="30"/>
      <c r="E32" s="30"/>
      <c r="F32" s="30"/>
      <c r="G32" s="30"/>
      <c r="H32" s="30"/>
      <c r="I32" s="30"/>
    </row>
    <row r="33" spans="1:9" ht="18.95" customHeight="1" x14ac:dyDescent="0.25">
      <c r="A33" s="32"/>
      <c r="B33" s="32"/>
      <c r="C33" s="32"/>
      <c r="D33" s="30"/>
      <c r="E33" s="30"/>
      <c r="F33" s="30"/>
      <c r="G33" s="30"/>
      <c r="H33" s="30"/>
      <c r="I33" s="30"/>
    </row>
    <row r="34" spans="1:9" ht="18.95" customHeight="1" x14ac:dyDescent="0.25">
      <c r="A34" s="32"/>
      <c r="B34" s="32"/>
      <c r="C34" s="32"/>
      <c r="D34" s="30"/>
      <c r="E34" s="30"/>
      <c r="F34" s="30"/>
      <c r="G34" s="30"/>
      <c r="H34" s="30"/>
      <c r="I34" s="30"/>
    </row>
    <row r="35" spans="1:9" ht="18.95" customHeight="1" x14ac:dyDescent="0.25">
      <c r="A35" s="32"/>
      <c r="B35" s="32"/>
      <c r="C35" s="32"/>
      <c r="D35" s="30"/>
      <c r="E35" s="30"/>
      <c r="F35" s="30"/>
      <c r="G35" s="30"/>
      <c r="H35" s="30"/>
      <c r="I35" s="30"/>
    </row>
    <row r="36" spans="1:9" ht="18.95" customHeight="1" x14ac:dyDescent="0.25">
      <c r="A36" s="32"/>
      <c r="B36" s="32"/>
      <c r="C36" s="32"/>
      <c r="D36" s="30"/>
      <c r="E36" s="30"/>
      <c r="F36" s="30"/>
      <c r="G36" s="30"/>
      <c r="H36" s="30"/>
      <c r="I36" s="30"/>
    </row>
    <row r="37" spans="1:9" ht="18.95" customHeight="1" x14ac:dyDescent="0.25">
      <c r="A37" s="32"/>
      <c r="B37" s="32"/>
      <c r="C37" s="32"/>
      <c r="D37" s="30"/>
      <c r="E37" s="30"/>
      <c r="F37" s="30"/>
      <c r="G37" s="30"/>
      <c r="H37" s="30"/>
      <c r="I37" s="30"/>
    </row>
    <row r="38" spans="1:9" ht="18.95" customHeight="1" x14ac:dyDescent="0.25">
      <c r="A38" s="32"/>
      <c r="B38" s="32"/>
      <c r="C38" s="32"/>
      <c r="D38" s="30"/>
      <c r="E38" s="30"/>
      <c r="F38" s="30"/>
      <c r="G38" s="30"/>
      <c r="H38" s="30"/>
      <c r="I38" s="30"/>
    </row>
    <row r="39" spans="1:9" ht="18.95" customHeight="1" x14ac:dyDescent="0.25">
      <c r="A39" s="13"/>
      <c r="B39" s="13"/>
      <c r="C39" s="13"/>
      <c r="D39" s="29"/>
      <c r="E39" s="29"/>
      <c r="F39" s="29"/>
      <c r="G39" s="29"/>
      <c r="H39" s="29"/>
      <c r="I39" s="29"/>
    </row>
    <row r="40" spans="1:9" ht="18.95" customHeight="1" x14ac:dyDescent="0.25">
      <c r="A40" s="13"/>
      <c r="B40" s="13"/>
      <c r="C40" s="13"/>
      <c r="D40" s="29"/>
      <c r="E40" s="29"/>
      <c r="F40" s="29"/>
      <c r="G40" s="29"/>
      <c r="H40" s="29"/>
      <c r="I40" s="29"/>
    </row>
    <row r="41" spans="1:9" ht="18.95" customHeight="1" x14ac:dyDescent="0.25"/>
  </sheetData>
  <mergeCells count="53">
    <mergeCell ref="C10:D10"/>
    <mergeCell ref="A8:B8"/>
    <mergeCell ref="A17:B17"/>
    <mergeCell ref="C17:D17"/>
    <mergeCell ref="E17:F17"/>
    <mergeCell ref="A16:B16"/>
    <mergeCell ref="C16:D16"/>
    <mergeCell ref="E16:F16"/>
    <mergeCell ref="A15:B15"/>
    <mergeCell ref="C15:D15"/>
    <mergeCell ref="E15:F15"/>
    <mergeCell ref="C11:D11"/>
    <mergeCell ref="E11:F11"/>
    <mergeCell ref="A13:B13"/>
    <mergeCell ref="C13:D13"/>
    <mergeCell ref="E13:F13"/>
    <mergeCell ref="A1:I1"/>
    <mergeCell ref="H3:I3"/>
    <mergeCell ref="H4:I4"/>
    <mergeCell ref="B3:F3"/>
    <mergeCell ref="B4:F4"/>
    <mergeCell ref="G7:I7"/>
    <mergeCell ref="G8:I8"/>
    <mergeCell ref="G9:I9"/>
    <mergeCell ref="G10:I10"/>
    <mergeCell ref="G6:I6"/>
    <mergeCell ref="A6:B6"/>
    <mergeCell ref="C6:D6"/>
    <mergeCell ref="E6:F6"/>
    <mergeCell ref="A9:B9"/>
    <mergeCell ref="C9:D9"/>
    <mergeCell ref="E9:F9"/>
    <mergeCell ref="E8:F8"/>
    <mergeCell ref="C8:D8"/>
    <mergeCell ref="A7:B7"/>
    <mergeCell ref="C7:D7"/>
    <mergeCell ref="E7:F7"/>
    <mergeCell ref="G15:I15"/>
    <mergeCell ref="G16:I16"/>
    <mergeCell ref="G17:I17"/>
    <mergeCell ref="A10:B10"/>
    <mergeCell ref="C12:D12"/>
    <mergeCell ref="E10:F10"/>
    <mergeCell ref="E12:F12"/>
    <mergeCell ref="E14:F14"/>
    <mergeCell ref="A12:B12"/>
    <mergeCell ref="A14:B14"/>
    <mergeCell ref="C14:D14"/>
    <mergeCell ref="G12:I12"/>
    <mergeCell ref="G13:I13"/>
    <mergeCell ref="G14:I14"/>
    <mergeCell ref="A11:B11"/>
    <mergeCell ref="G11:I11"/>
  </mergeCells>
  <conditionalFormatting sqref="A7:I7 A9:I9 A11:I11 A13:I13 A15:I15 A17:I1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{FDC17192-4F59-4B17-B07E-525B5A617D7B}</x14:id>
        </ext>
      </extLst>
    </cfRule>
  </conditionalFormatting>
  <pageMargins left="0.62992125984251968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aveToPDF">
                <anchor moveWithCells="1" sizeWithCells="1">
                  <from>
                    <xdr:col>9</xdr:col>
                    <xdr:colOff>600075</xdr:colOff>
                    <xdr:row>1</xdr:row>
                    <xdr:rowOff>171450</xdr:rowOff>
                  </from>
                  <to>
                    <xdr:col>13</xdr:col>
                    <xdr:colOff>428625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PrintD">
                <anchor moveWithCells="1" sizeWithCells="1">
                  <from>
                    <xdr:col>10</xdr:col>
                    <xdr:colOff>9525</xdr:colOff>
                    <xdr:row>8</xdr:row>
                    <xdr:rowOff>0</xdr:rowOff>
                  </from>
                  <to>
                    <xdr:col>13</xdr:col>
                    <xdr:colOff>447675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ClearData">
                <anchor moveWithCells="1" sizeWithCells="1">
                  <from>
                    <xdr:col>10</xdr:col>
                    <xdr:colOff>0</xdr:colOff>
                    <xdr:row>11</xdr:row>
                    <xdr:rowOff>28575</xdr:rowOff>
                  </from>
                  <to>
                    <xdr:col>13</xdr:col>
                    <xdr:colOff>438150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0]!SaveList">
                <anchor moveWithCells="1" sizeWithCells="1">
                  <from>
                    <xdr:col>9</xdr:col>
                    <xdr:colOff>600075</xdr:colOff>
                    <xdr:row>4</xdr:row>
                    <xdr:rowOff>219075</xdr:rowOff>
                  </from>
                  <to>
                    <xdr:col>13</xdr:col>
                    <xdr:colOff>428625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C17192-4F59-4B17-B07E-525B5A617D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A7:I7 A9:I9 A11:I11 A13:I13 A15:I15 A17:I17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Бланк Методички</vt:lpstr>
      <vt:lpstr>Обработка результатов</vt:lpstr>
      <vt:lpstr>Печать</vt:lpstr>
      <vt:lpstr>Итог</vt:lpstr>
      <vt:lpstr>Профессии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2024-12-30T12:35:20Z</dcterms:modified>
</cp:coreProperties>
</file>